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99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2">'一般支出表2'!$A$1:$G$26</definedName>
    <definedName name="_xlnm.Print_Titles" localSheetId="2">'一般支出表2'!$1:$8</definedName>
    <definedName name="_xlnm.Print_Area" localSheetId="3">'基本支出表3'!$A$1:$D$76</definedName>
    <definedName name="_xlnm.Print_Titles" localSheetId="3">'基本支出表3'!$1:$8</definedName>
    <definedName name="_xlnm.Print_Area" localSheetId="4">'收支总表4'!$A$1:$F$35</definedName>
    <definedName name="_xlnm.Print_Area" localSheetId="5">'收入总表5'!$A$1:$J$10</definedName>
    <definedName name="_xlnm.Print_Titles" localSheetId="5">'收入总表5'!$1:$7</definedName>
    <definedName name="_xlnm.Print_Area" localSheetId="6">'支出总表6'!$A$1:$J$25</definedName>
    <definedName name="_xlnm.Print_Titles" localSheetId="6">'支出总表6'!$1:$7</definedName>
    <definedName name="_xlnm.Print_Area" localSheetId="7">'基金预算7'!$A$1:$G$7</definedName>
    <definedName name="_xlnm.Print_Titles" localSheetId="7">'基金预算7'!$1:$7</definedName>
    <definedName name="_xlnm.Print_Area" localSheetId="8">'全口径三公表8'!$A$1:$I$12</definedName>
    <definedName name="_xlnm.Print_Area" localSheetId="0">'封面'!$A$1:$A$15</definedName>
  </definedNames>
  <calcPr fullCalcOnLoad="1"/>
</workbook>
</file>

<file path=xl/sharedStrings.xml><?xml version="1.0" encoding="utf-8"?>
<sst xmlns="http://schemas.openxmlformats.org/spreadsheetml/2006/main" count="483" uniqueCount="301">
  <si>
    <t>2017年部门预算、</t>
  </si>
  <si>
    <t>财政拨款“三公”经费预算公开表</t>
  </si>
  <si>
    <t/>
  </si>
  <si>
    <t>表1</t>
  </si>
  <si>
    <t>2017财政拨款收支预算总表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</si>
  <si>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</si>
  <si>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</si>
  <si>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</si>
  <si>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</si>
  <si>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</si>
  <si>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</si>
  <si>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</si>
  <si>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</si>
  <si>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       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</si>
  <si>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</si>
  <si>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</si>
  <si>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</si>
  <si>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</si>
  <si>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</si>
  <si>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</si>
  <si>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</si>
  <si>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</si>
  <si>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</si>
  <si>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其中：纳入预算外专户管理的非税收人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</si>
  <si>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</si>
  <si>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</si>
  <si>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</si>
  <si>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</si>
  <si>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</si>
  <si>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</si>
  <si>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</si>
  <si>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</si>
  <si>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</si>
  <si>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</si>
  <si>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</si>
  <si>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</si>
  <si>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</si>
  <si>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</si>
  <si>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</si>
  <si>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</si>
  <si>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</si>
  <si>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</si>
  <si>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</si>
  <si>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</si>
  <si>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</si>
  <si>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</si>
  <si>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</si>
  <si>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</si>
  <si>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</si>
  <si>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</si>
  <si>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</si>
  <si>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</si>
  <si>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</si>
  <si>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</si>
  <si>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</si>
  <si>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</si>
  <si>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</si>
  <si>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2017年一般公共预算财政拨款支出预算表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</si>
  <si>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</si>
  <si>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</si>
  <si>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</si>
  <si>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</si>
  <si>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</si>
  <si>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</si>
  <si>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</si>
  <si>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</si>
  <si>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</si>
  <si>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</si>
  <si>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</si>
  <si>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205</t>
  </si>
  <si>
    <t>08</t>
  </si>
  <si>
    <t xml:space="preserve">  205</t>
  </si>
  <si>
    <t xml:space="preserve">  08</t>
  </si>
  <si>
    <t>02</t>
  </si>
  <si>
    <t>干部教育</t>
  </si>
  <si>
    <t>208</t>
  </si>
  <si>
    <t>05</t>
  </si>
  <si>
    <t xml:space="preserve">  208</t>
  </si>
  <si>
    <t xml:space="preserve">  05</t>
  </si>
  <si>
    <t>事业单位离退休</t>
  </si>
  <si>
    <t>机关事业单位基本养老保险缴费支出</t>
  </si>
  <si>
    <t>01</t>
  </si>
  <si>
    <t>死亡抚恤</t>
  </si>
  <si>
    <t>27</t>
  </si>
  <si>
    <t xml:space="preserve">  27</t>
  </si>
  <si>
    <t>财政对失业保险基金的补助</t>
  </si>
  <si>
    <t>210</t>
  </si>
  <si>
    <t>11</t>
  </si>
  <si>
    <t xml:space="preserve">  210</t>
  </si>
  <si>
    <t xml:space="preserve">  11</t>
  </si>
  <si>
    <t>事业单位医疗</t>
  </si>
  <si>
    <t>221</t>
  </si>
  <si>
    <t xml:space="preserve">  221</t>
  </si>
  <si>
    <t xml:space="preserve">  02</t>
  </si>
  <si>
    <t>住房公积金</t>
  </si>
  <si>
    <t>表3</t>
  </si>
  <si>
    <t>2017年一般公共预算财政拨款基本支出预算表</t>
  </si>
  <si>
    <t>经济分类科目</t>
  </si>
  <si>
    <t>301</t>
  </si>
  <si>
    <t>工资福利支出</t>
  </si>
  <si>
    <t>30101</t>
  </si>
  <si>
    <t xml:space="preserve">  基本工资</t>
  </si>
  <si>
    <t xml:space="preserve">  301</t>
  </si>
  <si>
    <t xml:space="preserve">  30101</t>
  </si>
  <si>
    <t xml:space="preserve">    基本工资</t>
  </si>
  <si>
    <t>30102</t>
  </si>
  <si>
    <t xml:space="preserve">  津贴补贴</t>
  </si>
  <si>
    <t xml:space="preserve">  30102</t>
  </si>
  <si>
    <t xml:space="preserve">    津贴补贴</t>
  </si>
  <si>
    <t>30104</t>
  </si>
  <si>
    <t xml:space="preserve">  地方津补贴</t>
  </si>
  <si>
    <t xml:space="preserve">  30104</t>
  </si>
  <si>
    <t xml:space="preserve">    保留性津补贴</t>
  </si>
  <si>
    <t xml:space="preserve">    工作性津补贴</t>
  </si>
  <si>
    <t xml:space="preserve">    生活性津补贴</t>
  </si>
  <si>
    <t xml:space="preserve">    全额事业在职工作性津贴40%</t>
  </si>
  <si>
    <t>30105</t>
  </si>
  <si>
    <t xml:space="preserve">  社会保障缴费</t>
  </si>
  <si>
    <t xml:space="preserve">  30105</t>
  </si>
  <si>
    <t xml:space="preserve">    养老保险缴费</t>
  </si>
  <si>
    <t xml:space="preserve">    医疗保险缴费</t>
  </si>
  <si>
    <t xml:space="preserve">    失业保险缴费</t>
  </si>
  <si>
    <t xml:space="preserve">    职业年金</t>
  </si>
  <si>
    <t>30106</t>
  </si>
  <si>
    <t xml:space="preserve">  特殊岗位津贴</t>
  </si>
  <si>
    <t xml:space="preserve">  30106</t>
  </si>
  <si>
    <t xml:space="preserve">    政府特岗津贴</t>
  </si>
  <si>
    <t>30199</t>
  </si>
  <si>
    <t xml:space="preserve">  其他工资福利支出</t>
  </si>
  <si>
    <t xml:space="preserve">  30199</t>
  </si>
  <si>
    <t xml:space="preserve">    年终一次性奖金</t>
  </si>
  <si>
    <t>302</t>
  </si>
  <si>
    <t>商品和服务支出</t>
  </si>
  <si>
    <t>30201</t>
  </si>
  <si>
    <t xml:space="preserve">  办公费</t>
  </si>
  <si>
    <t xml:space="preserve">  302</t>
  </si>
  <si>
    <t xml:space="preserve">  30201</t>
  </si>
  <si>
    <t xml:space="preserve">    办公费</t>
  </si>
  <si>
    <t>30202</t>
  </si>
  <si>
    <t xml:space="preserve">  印刷费</t>
  </si>
  <si>
    <t xml:space="preserve">  30202</t>
  </si>
  <si>
    <t xml:space="preserve">    印刷费</t>
  </si>
  <si>
    <t>30207</t>
  </si>
  <si>
    <t xml:space="preserve">  邮电费</t>
  </si>
  <si>
    <t xml:space="preserve">  30207</t>
  </si>
  <si>
    <t xml:space="preserve">    邮电费</t>
  </si>
  <si>
    <t>30213</t>
  </si>
  <si>
    <t xml:space="preserve">  维修(护)费</t>
  </si>
  <si>
    <t xml:space="preserve">  30213</t>
  </si>
  <si>
    <t xml:space="preserve">    维修(护)费</t>
  </si>
  <si>
    <t>30215</t>
  </si>
  <si>
    <t xml:space="preserve">  会议费</t>
  </si>
  <si>
    <t xml:space="preserve">  30215</t>
  </si>
  <si>
    <t xml:space="preserve">    会议费</t>
  </si>
  <si>
    <t>30216</t>
  </si>
  <si>
    <t xml:space="preserve">  培训费</t>
  </si>
  <si>
    <t xml:space="preserve">  30216</t>
  </si>
  <si>
    <t xml:space="preserve">    培训费</t>
  </si>
  <si>
    <t>30217</t>
  </si>
  <si>
    <t xml:space="preserve">  公务招待费</t>
  </si>
  <si>
    <t xml:space="preserve">  30217</t>
  </si>
  <si>
    <t xml:space="preserve">    公务招待费</t>
  </si>
  <si>
    <t>30226</t>
  </si>
  <si>
    <t xml:space="preserve">  劳务费</t>
  </si>
  <si>
    <t xml:space="preserve">  30226</t>
  </si>
  <si>
    <t xml:space="preserve">    劳务费</t>
  </si>
  <si>
    <t>30228</t>
  </si>
  <si>
    <t xml:space="preserve">  工会经费</t>
  </si>
  <si>
    <t xml:space="preserve">  30228</t>
  </si>
  <si>
    <t xml:space="preserve">    工会经费</t>
  </si>
  <si>
    <t>30229</t>
  </si>
  <si>
    <t xml:space="preserve">  职工福利费</t>
  </si>
  <si>
    <t xml:space="preserve">  30229</t>
  </si>
  <si>
    <t xml:space="preserve">    职工福利费</t>
  </si>
  <si>
    <t>30230</t>
  </si>
  <si>
    <t xml:space="preserve">  公务用车运行维护</t>
  </si>
  <si>
    <t xml:space="preserve">  30230</t>
  </si>
  <si>
    <t xml:space="preserve">    公务用车运行维护</t>
  </si>
  <si>
    <t>30231</t>
  </si>
  <si>
    <t xml:space="preserve">  其他交通工具运行维护</t>
  </si>
  <si>
    <t xml:space="preserve">  30231</t>
  </si>
  <si>
    <t xml:space="preserve">    其他交通工具运行维护</t>
  </si>
  <si>
    <t>30232</t>
  </si>
  <si>
    <t xml:space="preserve">  运行费用</t>
  </si>
  <si>
    <t xml:space="preserve">  30232</t>
  </si>
  <si>
    <t xml:space="preserve">    运行费用</t>
  </si>
  <si>
    <t>30233</t>
  </si>
  <si>
    <t xml:space="preserve">  在职人员交通费补贴</t>
  </si>
  <si>
    <t xml:space="preserve">  30233</t>
  </si>
  <si>
    <t xml:space="preserve">    在职人员交通费补贴</t>
  </si>
  <si>
    <t>30234</t>
  </si>
  <si>
    <t xml:space="preserve">  离休人员交通费补贴</t>
  </si>
  <si>
    <t xml:space="preserve">  30234</t>
  </si>
  <si>
    <t xml:space="preserve">    离休人员交通费补贴</t>
  </si>
  <si>
    <t>30235</t>
  </si>
  <si>
    <t xml:space="preserve">  退休人员交通费补贴</t>
  </si>
  <si>
    <t xml:space="preserve">  30235</t>
  </si>
  <si>
    <t xml:space="preserve">    退休人员交通费补贴</t>
  </si>
  <si>
    <t>30236</t>
  </si>
  <si>
    <t xml:space="preserve">  公务用车改革补贴</t>
  </si>
  <si>
    <t xml:space="preserve">  30236</t>
  </si>
  <si>
    <t xml:space="preserve">    公务用车改革补贴</t>
  </si>
  <si>
    <t>303</t>
  </si>
  <si>
    <t>对个人和家庭的补助</t>
  </si>
  <si>
    <t>30301</t>
  </si>
  <si>
    <t xml:space="preserve">  离休人员工资</t>
  </si>
  <si>
    <t xml:space="preserve">  303</t>
  </si>
  <si>
    <t xml:space="preserve">  30301</t>
  </si>
  <si>
    <t xml:space="preserve">    离休人员工资</t>
  </si>
  <si>
    <t>30302</t>
  </si>
  <si>
    <t xml:space="preserve">  退休人员工资</t>
  </si>
  <si>
    <t xml:space="preserve">  30302</t>
  </si>
  <si>
    <t xml:space="preserve">    退休人员工资</t>
  </si>
  <si>
    <t>30306</t>
  </si>
  <si>
    <t xml:space="preserve">  遗属人员补助</t>
  </si>
  <si>
    <t xml:space="preserve">  30306</t>
  </si>
  <si>
    <t xml:space="preserve">    遗属人员补助</t>
  </si>
  <si>
    <t>30310</t>
  </si>
  <si>
    <t xml:space="preserve">  离休人员专项经费</t>
  </si>
  <si>
    <t xml:space="preserve">  30310</t>
  </si>
  <si>
    <t xml:space="preserve">    离休人员特需费</t>
  </si>
  <si>
    <t xml:space="preserve">    离休人员公用经费</t>
  </si>
  <si>
    <t xml:space="preserve">    离休人员交通费</t>
  </si>
  <si>
    <t>30314</t>
  </si>
  <si>
    <t xml:space="preserve">  住房公积金</t>
  </si>
  <si>
    <t xml:space="preserve">  30314</t>
  </si>
  <si>
    <t xml:space="preserve">    住房公积金</t>
  </si>
  <si>
    <t>表4</t>
  </si>
  <si>
    <t>部门收支预算总表</t>
  </si>
  <si>
    <t>收入</t>
  </si>
  <si>
    <t>支出</t>
  </si>
  <si>
    <t>功能分类</t>
  </si>
  <si>
    <t>支出项目（性质）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</si>
  <si>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</si>
  <si>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</si>
  <si>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</si>
  <si>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</si>
  <si>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</si>
  <si>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</si>
  <si>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</si>
  <si>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</si>
  <si>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</si>
  <si>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</si>
  <si>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</si>
  <si>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</si>
  <si>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</si>
  <si>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</si>
  <si>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</si>
  <si>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</si>
  <si>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</si>
  <si>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</si>
  <si>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</si>
  <si>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</si>
  <si>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</si>
  <si>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</si>
  <si>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</si>
  <si>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506</t>
  </si>
  <si>
    <t>中共鄂尔多斯市委员会党校</t>
  </si>
  <si>
    <t xml:space="preserve">  506001</t>
  </si>
  <si>
    <t xml:space="preserve">  中共鄂尔多斯市委员会党校</t>
  </si>
  <si>
    <t>表6</t>
  </si>
  <si>
    <t>部门支出预算总表</t>
  </si>
  <si>
    <t>事业单位
经营支出</t>
  </si>
  <si>
    <t>上缴上级支出</t>
  </si>
  <si>
    <t>对附属单位          补助支出</t>
  </si>
  <si>
    <t>教育支出</t>
  </si>
  <si>
    <t xml:space="preserve">  进修及培训</t>
  </si>
  <si>
    <t xml:space="preserve">    干部教育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</si>
  <si>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</si>
  <si>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</si>
  <si>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</si>
  <si>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</si>
  <si>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</si>
  <si>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</si>
  <si>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财政对其他社会保险基金的补助</t>
  </si>
  <si>
    <t xml:space="preserve">    财政对失业保险基金的补助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</si>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</sst>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  <numFmt numFmtId="179" formatCode="0.0_ "/>
    <numFmt numFmtId="180" formatCode="#,##0.0000"/>
  </numFmts>
  <fonts count="56"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2"/>
      <name val="宋体"/>
      <family val="0"/>
    </font>
    <font>
      <sz val="15.5"/>
      <name val="黑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0"/>
    </font>
    <font>
      <sz val="11"/>
      <name val="仿宋_GB2312"/>
      <family val="3"/>
    </font>
    <font>
      <sz val="10"/>
      <name val="宋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0" fontId="18" fillId="5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Alignment="1">
      <alignment/>
    </xf>
    <xf numFmtId="176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79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0" fontId="8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0" fillId="35" borderId="9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180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4" fontId="0" fillId="35" borderId="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" fontId="0" fillId="35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" fontId="0" fillId="35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 wrapText="1"/>
    </xf>
    <xf numFmtId="0" fontId="13" fillId="35" borderId="9" xfId="0" applyFont="1" applyFill="1" applyBorder="1" applyAlignment="1">
      <alignment vertical="center" wrapText="1"/>
    </xf>
    <xf numFmtId="4" fontId="13" fillId="35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>
      <alignment vertical="center" wrapText="1"/>
    </xf>
    <xf numFmtId="4" fontId="13" fillId="0" borderId="9" xfId="0" applyNumberFormat="1" applyFont="1" applyFill="1" applyBorder="1" applyAlignment="1" applyProtection="1">
      <alignment horizontal="right" vertical="center" wrapText="1"/>
      <protection/>
    </xf>
    <xf numFmtId="180" fontId="13" fillId="0" borderId="17" xfId="0" applyNumberFormat="1" applyFont="1" applyFill="1" applyBorder="1" applyAlignment="1" applyProtection="1">
      <alignment vertical="center" wrapText="1"/>
      <protection/>
    </xf>
    <xf numFmtId="4" fontId="13" fillId="0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Font="1" applyFill="1" applyBorder="1" applyAlignment="1">
      <alignment vertical="center" wrapText="1"/>
    </xf>
    <xf numFmtId="4" fontId="13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9" xfId="0" applyFont="1" applyBorder="1" applyAlignment="1">
      <alignment vertical="center" wrapText="1"/>
    </xf>
    <xf numFmtId="4" fontId="13" fillId="0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>
      <alignment vertical="center" wrapText="1"/>
    </xf>
    <xf numFmtId="4" fontId="13" fillId="0" borderId="19" xfId="0" applyNumberFormat="1" applyFont="1" applyFill="1" applyBorder="1" applyAlignment="1">
      <alignment horizontal="right" vertical="center" wrapText="1"/>
    </xf>
    <xf numFmtId="4" fontId="13" fillId="0" borderId="9" xfId="0" applyNumberFormat="1" applyFont="1" applyFill="1" applyBorder="1" applyAlignment="1">
      <alignment horizontal="right" vertical="center" wrapText="1"/>
    </xf>
    <xf numFmtId="4" fontId="13" fillId="35" borderId="9" xfId="0" applyNumberFormat="1" applyFont="1" applyFill="1" applyBorder="1" applyAlignment="1" applyProtection="1">
      <alignment horizontal="right" vertical="center" wrapText="1"/>
      <protection/>
    </xf>
    <xf numFmtId="4" fontId="13" fillId="35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3" fillId="35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43"/>
    </row>
    <row r="2" ht="91.5" customHeight="1">
      <c r="A2" s="144"/>
    </row>
    <row r="3" ht="30.75" customHeight="1">
      <c r="A3" s="145" t="s">
        <v>0</v>
      </c>
    </row>
    <row r="4" ht="52.5" customHeight="1">
      <c r="A4" s="145" t="s">
        <v>1</v>
      </c>
    </row>
    <row r="5" ht="71.25" customHeight="1">
      <c r="A5" s="146" t="s">
        <v>2</v>
      </c>
    </row>
    <row r="6" ht="9.75" customHeight="1">
      <c r="A6" s="59"/>
    </row>
    <row r="7" ht="9.75" customHeight="1">
      <c r="A7" s="59"/>
    </row>
    <row r="8" ht="12.75" customHeight="1"/>
    <row r="9" ht="12.75" customHeight="1"/>
    <row r="10" ht="9.75" customHeight="1">
      <c r="A10" s="59"/>
    </row>
    <row r="19" ht="11.25">
      <c r="A19" s="59"/>
    </row>
  </sheetData>
  <sheetProtection/>
  <printOptions horizontalCentered="1"/>
  <pageMargins left="0.75" right="0.75" top="1" bottom="1" header="0.5" footer="0.5"/>
  <pageSetup fitToHeight="10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41.16015625" style="0" customWidth="1"/>
    <col min="2" max="2" width="21.33203125" style="0" customWidth="1"/>
    <col min="3" max="3" width="37.33203125" style="0" customWidth="1"/>
    <col min="4" max="5" width="16.83203125" style="0" customWidth="1"/>
    <col min="6" max="6" width="22.5" style="0" customWidth="1"/>
    <col min="7" max="8" width="17.5" style="0" customWidth="1"/>
    <col min="9" max="10" width="5.16015625" style="0" customWidth="1"/>
  </cols>
  <sheetData>
    <row r="1" spans="1:8" s="10" customFormat="1" ht="16.5" customHeight="1">
      <c r="A1" s="8" t="s">
        <v>3</v>
      </c>
      <c r="B1" s="47"/>
      <c r="C1" s="48"/>
      <c r="D1" s="48"/>
      <c r="E1" s="48"/>
      <c r="G1" s="39"/>
      <c r="H1" s="39"/>
    </row>
    <row r="2" spans="1:8" s="2" customFormat="1" ht="23.25" customHeight="1">
      <c r="A2" s="12" t="s">
        <v>4</v>
      </c>
      <c r="B2" s="12"/>
      <c r="C2" s="12"/>
      <c r="D2" s="12"/>
      <c r="E2" s="12"/>
      <c r="F2" s="12"/>
      <c r="G2" s="12"/>
      <c r="H2" s="12"/>
    </row>
    <row r="3" spans="4:8" s="42" customFormat="1" ht="14.25" customHeight="1">
      <c r="D3" s="14"/>
      <c r="E3" s="14"/>
      <c r="H3" s="14" t="s">
        <v>5</v>
      </c>
    </row>
    <row r="4" spans="1:8" s="85" customFormat="1" ht="16.5" customHeight="1">
      <c r="A4" s="16" t="s">
        <v>6</v>
      </c>
      <c r="B4" s="16"/>
      <c r="C4" s="77" t="s">
        <v>7</v>
      </c>
      <c r="D4" s="77"/>
      <c r="E4" s="77"/>
      <c r="F4" s="77"/>
      <c r="G4" s="77"/>
      <c r="H4" s="77"/>
    </row>
    <row r="5" spans="1:8" s="85" customFormat="1" ht="32.25" customHeight="1">
      <c r="A5" s="16" t="s">
        <v>8</v>
      </c>
      <c r="B5" s="21" t="s">
        <v>9</v>
      </c>
      <c r="C5" s="21" t="s">
        <v>10</v>
      </c>
      <c r="D5" s="67" t="s">
        <v>11</v>
      </c>
      <c r="E5" s="67" t="s">
        <v>12</v>
      </c>
      <c r="F5" s="21" t="s">
        <v>13</v>
      </c>
      <c r="G5" s="67" t="s">
        <v>11</v>
      </c>
      <c r="H5" s="67" t="s">
        <v>12</v>
      </c>
    </row>
    <row r="6" spans="1:8" s="86" customFormat="1" ht="16.5" customHeight="1">
      <c r="A6" s="119" t="s">
        <v>14</v>
      </c>
      <c r="B6" s="120"/>
      <c r="C6" s="121" t="s">
        <v>15</v>
      </c>
      <c r="D6" s="122">
        <v>0</v>
      </c>
      <c r="E6" s="123">
        <v>0</v>
      </c>
      <c r="F6" s="124" t="s">
        <v>16</v>
      </c>
      <c r="G6" s="122">
        <v>24575511</v>
      </c>
      <c r="H6" s="123">
        <v>0</v>
      </c>
    </row>
    <row r="7" spans="1:10" s="86" customFormat="1" ht="16.5" customHeight="1">
      <c r="A7" s="119" t="s">
        <v>17</v>
      </c>
      <c r="B7" s="125">
        <v>32275511</v>
      </c>
      <c r="C7" s="126" t="s">
        <v>18</v>
      </c>
      <c r="D7" s="122">
        <v>0</v>
      </c>
      <c r="E7" s="123">
        <v>0</v>
      </c>
      <c r="F7" s="124" t="s">
        <v>19</v>
      </c>
      <c r="G7" s="125">
        <v>16191282</v>
      </c>
      <c r="H7" s="127">
        <v>0</v>
      </c>
      <c r="I7" s="105"/>
      <c r="J7" s="105"/>
    </row>
    <row r="8" spans="1:10" s="86" customFormat="1" ht="16.5" customHeight="1">
      <c r="A8" s="128" t="s">
        <v>20</v>
      </c>
      <c r="B8" s="129">
        <v>0</v>
      </c>
      <c r="C8" s="124" t="s">
        <v>21</v>
      </c>
      <c r="D8" s="122">
        <v>0</v>
      </c>
      <c r="E8" s="123">
        <v>0</v>
      </c>
      <c r="F8" s="124" t="s">
        <v>22</v>
      </c>
      <c r="G8" s="129">
        <v>8384229</v>
      </c>
      <c r="H8" s="130">
        <v>0</v>
      </c>
      <c r="I8" s="105"/>
      <c r="J8" s="105"/>
    </row>
    <row r="9" spans="1:10" s="86" customFormat="1" ht="21.75" customHeight="1">
      <c r="A9" s="131" t="s">
        <v>23</v>
      </c>
      <c r="B9" s="125">
        <v>0</v>
      </c>
      <c r="C9" s="124" t="s">
        <v>24</v>
      </c>
      <c r="D9" s="122">
        <v>0</v>
      </c>
      <c r="E9" s="123">
        <v>0</v>
      </c>
      <c r="F9" s="124" t="s">
        <v>25</v>
      </c>
      <c r="G9" s="125">
        <v>7700000</v>
      </c>
      <c r="H9" s="127">
        <v>0</v>
      </c>
      <c r="I9" s="105"/>
      <c r="J9" s="105"/>
    </row>
    <row r="10" spans="1:9" s="86" customFormat="1" ht="16.5" customHeight="1">
      <c r="A10" s="119" t="s">
        <v>26</v>
      </c>
      <c r="B10" s="132"/>
      <c r="C10" s="121" t="s">
        <v>27</v>
      </c>
      <c r="D10" s="122">
        <v>24670265</v>
      </c>
      <c r="E10" s="123">
        <v>0</v>
      </c>
      <c r="F10" s="133" t="s">
        <v>28</v>
      </c>
      <c r="G10" s="134"/>
      <c r="H10" s="132"/>
      <c r="I10" s="105"/>
    </row>
    <row r="11" spans="1:10" s="86" customFormat="1" ht="16.5" customHeight="1">
      <c r="A11" s="128" t="s">
        <v>29</v>
      </c>
      <c r="B11" s="122"/>
      <c r="C11" s="121" t="s">
        <v>30</v>
      </c>
      <c r="D11" s="122">
        <v>0</v>
      </c>
      <c r="E11" s="123">
        <v>0</v>
      </c>
      <c r="F11" s="133"/>
      <c r="G11" s="135"/>
      <c r="H11" s="125"/>
      <c r="J11" s="105"/>
    </row>
    <row r="12" spans="1:12" s="86" customFormat="1" ht="16.5" customHeight="1">
      <c r="A12" s="128" t="s">
        <v>17</v>
      </c>
      <c r="B12" s="125">
        <v>0</v>
      </c>
      <c r="C12" s="124" t="s">
        <v>31</v>
      </c>
      <c r="D12" s="122">
        <v>0</v>
      </c>
      <c r="E12" s="123">
        <v>0</v>
      </c>
      <c r="F12" s="133"/>
      <c r="G12" s="135"/>
      <c r="H12" s="125"/>
      <c r="L12" s="105"/>
    </row>
    <row r="13" spans="1:8" s="86" customFormat="1" ht="16.5" customHeight="1">
      <c r="A13" s="128" t="s">
        <v>26</v>
      </c>
      <c r="B13" s="132"/>
      <c r="C13" s="121" t="s">
        <v>32</v>
      </c>
      <c r="D13" s="122">
        <v>6106746</v>
      </c>
      <c r="E13" s="123">
        <v>0</v>
      </c>
      <c r="F13" s="133"/>
      <c r="G13" s="135"/>
      <c r="H13" s="135"/>
    </row>
    <row r="14" spans="1:8" s="86" customFormat="1" ht="16.5" customHeight="1">
      <c r="A14" s="128"/>
      <c r="B14" s="136"/>
      <c r="C14" s="121" t="s">
        <v>33</v>
      </c>
      <c r="D14" s="122">
        <v>716544</v>
      </c>
      <c r="E14" s="123">
        <v>0</v>
      </c>
      <c r="F14" s="133"/>
      <c r="G14" s="135"/>
      <c r="H14" s="135"/>
    </row>
    <row r="15" spans="1:8" s="86" customFormat="1" ht="16.5" customHeight="1">
      <c r="A15" s="128"/>
      <c r="B15" s="136"/>
      <c r="C15" s="121" t="s">
        <v>34</v>
      </c>
      <c r="D15" s="122">
        <v>0</v>
      </c>
      <c r="E15" s="123">
        <v>0</v>
      </c>
      <c r="F15" s="133"/>
      <c r="G15" s="135"/>
      <c r="H15" s="135"/>
    </row>
    <row r="16" spans="1:8" s="86" customFormat="1" ht="16.5" customHeight="1">
      <c r="A16" s="128"/>
      <c r="B16" s="125"/>
      <c r="C16" s="121" t="s">
        <v>35</v>
      </c>
      <c r="D16" s="122">
        <v>0</v>
      </c>
      <c r="E16" s="123">
        <v>0</v>
      </c>
      <c r="F16" s="133"/>
      <c r="G16" s="135"/>
      <c r="H16" s="135"/>
    </row>
    <row r="17" spans="1:8" s="86" customFormat="1" ht="16.5" customHeight="1">
      <c r="A17" s="128"/>
      <c r="B17" s="136"/>
      <c r="C17" s="121" t="s">
        <v>36</v>
      </c>
      <c r="D17" s="122">
        <v>0</v>
      </c>
      <c r="E17" s="123">
        <v>0</v>
      </c>
      <c r="F17" s="133"/>
      <c r="G17" s="135"/>
      <c r="H17" s="135"/>
    </row>
    <row r="18" spans="1:10" s="86" customFormat="1" ht="16.5" customHeight="1">
      <c r="A18" s="119"/>
      <c r="B18" s="136"/>
      <c r="C18" s="121" t="s">
        <v>37</v>
      </c>
      <c r="D18" s="122">
        <v>0</v>
      </c>
      <c r="E18" s="123">
        <v>0</v>
      </c>
      <c r="F18" s="133"/>
      <c r="G18" s="135"/>
      <c r="H18" s="135"/>
      <c r="I18" s="105"/>
      <c r="J18" s="105"/>
    </row>
    <row r="19" spans="1:11" s="86" customFormat="1" ht="16.5" customHeight="1">
      <c r="A19" s="128"/>
      <c r="B19" s="136"/>
      <c r="C19" s="121" t="s">
        <v>38</v>
      </c>
      <c r="D19" s="122">
        <v>0</v>
      </c>
      <c r="E19" s="123">
        <v>0</v>
      </c>
      <c r="F19" s="133"/>
      <c r="G19" s="135"/>
      <c r="H19" s="135"/>
      <c r="I19" s="105"/>
      <c r="K19" s="105"/>
    </row>
    <row r="20" spans="1:9" s="86" customFormat="1" ht="16.5" customHeight="1">
      <c r="A20" s="128"/>
      <c r="B20" s="137"/>
      <c r="C20" s="121" t="s">
        <v>39</v>
      </c>
      <c r="D20" s="122">
        <v>0</v>
      </c>
      <c r="E20" s="123">
        <v>0</v>
      </c>
      <c r="F20" s="133"/>
      <c r="G20" s="135"/>
      <c r="H20" s="135"/>
      <c r="I20" s="105"/>
    </row>
    <row r="21" spans="1:11" s="86" customFormat="1" ht="16.5" customHeight="1">
      <c r="A21" s="131"/>
      <c r="B21" s="137"/>
      <c r="C21" s="121" t="s">
        <v>40</v>
      </c>
      <c r="D21" s="122">
        <v>0</v>
      </c>
      <c r="E21" s="123">
        <v>0</v>
      </c>
      <c r="F21" s="133"/>
      <c r="G21" s="135"/>
      <c r="H21" s="135"/>
      <c r="I21" s="105"/>
      <c r="J21" s="105"/>
      <c r="K21" s="105"/>
    </row>
    <row r="22" spans="1:11" s="86" customFormat="1" ht="16.5" customHeight="1">
      <c r="A22" s="138"/>
      <c r="B22" s="135"/>
      <c r="C22" s="121" t="s">
        <v>41</v>
      </c>
      <c r="D22" s="122">
        <v>0</v>
      </c>
      <c r="E22" s="123">
        <v>0</v>
      </c>
      <c r="F22" s="133"/>
      <c r="G22" s="135"/>
      <c r="H22" s="135"/>
      <c r="I22" s="105"/>
      <c r="K22" s="105"/>
    </row>
    <row r="23" spans="1:10" s="86" customFormat="1" ht="16.5" customHeight="1">
      <c r="A23" s="128"/>
      <c r="B23" s="135"/>
      <c r="C23" s="121" t="s">
        <v>42</v>
      </c>
      <c r="D23" s="122">
        <v>0</v>
      </c>
      <c r="E23" s="123">
        <v>0</v>
      </c>
      <c r="F23" s="133"/>
      <c r="G23" s="135"/>
      <c r="H23" s="135"/>
      <c r="I23" s="105"/>
      <c r="J23" s="105"/>
    </row>
    <row r="24" spans="1:9" s="86" customFormat="1" ht="16.5" customHeight="1">
      <c r="A24" s="119"/>
      <c r="B24" s="135"/>
      <c r="C24" s="121" t="s">
        <v>43</v>
      </c>
      <c r="D24" s="122">
        <v>781956</v>
      </c>
      <c r="E24" s="123">
        <v>0</v>
      </c>
      <c r="F24" s="133"/>
      <c r="G24" s="135"/>
      <c r="H24" s="135"/>
      <c r="I24" s="105"/>
    </row>
    <row r="25" spans="1:10" s="86" customFormat="1" ht="16.5" customHeight="1">
      <c r="A25" s="119"/>
      <c r="B25" s="135"/>
      <c r="C25" s="121" t="s">
        <v>44</v>
      </c>
      <c r="D25" s="122">
        <v>0</v>
      </c>
      <c r="E25" s="123">
        <v>0</v>
      </c>
      <c r="F25" s="133"/>
      <c r="G25" s="135"/>
      <c r="H25" s="135"/>
      <c r="I25" s="105"/>
      <c r="J25" s="105"/>
    </row>
    <row r="26" spans="1:15" s="86" customFormat="1" ht="16.5" customHeight="1">
      <c r="A26" s="128"/>
      <c r="B26" s="137"/>
      <c r="C26" s="121" t="s">
        <v>45</v>
      </c>
      <c r="D26" s="122">
        <v>0</v>
      </c>
      <c r="E26" s="123">
        <v>0</v>
      </c>
      <c r="F26" s="133"/>
      <c r="G26" s="135"/>
      <c r="H26" s="135"/>
      <c r="I26" s="105"/>
      <c r="J26" s="105"/>
      <c r="K26" s="105"/>
      <c r="M26" s="105"/>
      <c r="O26" s="105"/>
    </row>
    <row r="27" spans="1:11" s="86" customFormat="1" ht="16.5" customHeight="1">
      <c r="A27" s="128"/>
      <c r="B27" s="137"/>
      <c r="C27" s="121" t="s">
        <v>46</v>
      </c>
      <c r="D27" s="122">
        <v>0</v>
      </c>
      <c r="E27" s="123">
        <v>0</v>
      </c>
      <c r="F27" s="133"/>
      <c r="G27" s="135"/>
      <c r="H27" s="135"/>
      <c r="I27" s="105"/>
      <c r="J27" s="105"/>
      <c r="K27" s="105"/>
    </row>
    <row r="28" spans="1:9" s="86" customFormat="1" ht="16.5" customHeight="1">
      <c r="A28" s="138" t="s">
        <v>47</v>
      </c>
      <c r="B28" s="120">
        <f>B7+B12</f>
        <v>32275511</v>
      </c>
      <c r="C28" s="139" t="s">
        <v>48</v>
      </c>
      <c r="D28" s="122">
        <v>0</v>
      </c>
      <c r="E28" s="123">
        <v>0</v>
      </c>
      <c r="F28" s="133"/>
      <c r="G28" s="135"/>
      <c r="H28" s="135"/>
      <c r="I28" s="105"/>
    </row>
    <row r="29" spans="1:10" s="86" customFormat="1" ht="16.5" customHeight="1">
      <c r="A29" s="128" t="s">
        <v>49</v>
      </c>
      <c r="B29" s="125">
        <v>0</v>
      </c>
      <c r="C29" s="121" t="s">
        <v>50</v>
      </c>
      <c r="D29" s="122">
        <v>0</v>
      </c>
      <c r="E29" s="123">
        <v>0</v>
      </c>
      <c r="F29" s="140"/>
      <c r="G29" s="135"/>
      <c r="H29" s="125"/>
      <c r="I29" s="105"/>
      <c r="J29" s="105"/>
    </row>
    <row r="30" spans="1:8" s="86" customFormat="1" ht="16.5" customHeight="1">
      <c r="A30" s="119"/>
      <c r="B30" s="132"/>
      <c r="C30" s="124" t="s">
        <v>51</v>
      </c>
      <c r="D30" s="125">
        <v>0</v>
      </c>
      <c r="E30" s="127">
        <v>0</v>
      </c>
      <c r="F30" s="140" t="s">
        <v>52</v>
      </c>
      <c r="G30" s="135">
        <f>G9+G6</f>
        <v>32275511</v>
      </c>
      <c r="H30" s="137">
        <f>H9+H6</f>
        <v>0</v>
      </c>
    </row>
    <row r="31" spans="1:8" s="86" customFormat="1" ht="16.5" customHeight="1">
      <c r="A31" s="119"/>
      <c r="B31" s="141"/>
      <c r="C31" s="138" t="s">
        <v>52</v>
      </c>
      <c r="D31" s="134">
        <f>D6+D7+D8+D9+D10+D11+D12+D13+D14+D15+D16+D17+D18+D19+D20+D21+D22+D23+D24+D25+D26+D27+D28+D29+D30</f>
        <v>32275511</v>
      </c>
      <c r="E31" s="134">
        <f>E30+E29+E28+E27+E26+E25+E24+E23+E22+E21+E20+E19+E18+E17+E16+E15+E14+E13+E12+E11+E10+E9+E8+E7+E6</f>
        <v>0</v>
      </c>
      <c r="F31" s="128" t="s">
        <v>53</v>
      </c>
      <c r="G31" s="135">
        <f>D32</f>
        <v>0</v>
      </c>
      <c r="H31" s="137">
        <f>E32</f>
        <v>0</v>
      </c>
    </row>
    <row r="32" spans="1:8" s="86" customFormat="1" ht="16.5" customHeight="1">
      <c r="A32" s="119"/>
      <c r="B32" s="141"/>
      <c r="C32" s="128" t="s">
        <v>53</v>
      </c>
      <c r="D32" s="135">
        <f>B29+B7-D31</f>
        <v>0</v>
      </c>
      <c r="E32" s="135">
        <f>B12-E31</f>
        <v>0</v>
      </c>
      <c r="F32" s="128"/>
      <c r="G32" s="135"/>
      <c r="H32" s="137"/>
    </row>
    <row r="33" spans="1:8" s="86" customFormat="1" ht="16.5" customHeight="1">
      <c r="A33" s="142" t="s">
        <v>54</v>
      </c>
      <c r="B33" s="141">
        <f>B28+B29</f>
        <v>32275511</v>
      </c>
      <c r="C33" s="138" t="s">
        <v>55</v>
      </c>
      <c r="D33" s="125">
        <f>D31+D32</f>
        <v>32275511</v>
      </c>
      <c r="E33" s="125">
        <f>E31+E32</f>
        <v>0</v>
      </c>
      <c r="F33" s="138" t="s">
        <v>55</v>
      </c>
      <c r="G33" s="135">
        <f>G30+G31</f>
        <v>32275511</v>
      </c>
      <c r="H33" s="136">
        <f>H30+H31</f>
        <v>0</v>
      </c>
    </row>
    <row r="34" spans="2:7" s="42" customFormat="1" ht="15.75" customHeight="1">
      <c r="B34" s="116"/>
      <c r="C34" s="116"/>
      <c r="D34" s="116"/>
      <c r="E34" s="116"/>
      <c r="F34" s="116"/>
      <c r="G34" s="116"/>
    </row>
    <row r="35" spans="2:7" s="42" customFormat="1" ht="15.75" customHeight="1">
      <c r="B35" s="116"/>
      <c r="C35" s="116"/>
      <c r="D35" s="116"/>
      <c r="E35" s="116"/>
      <c r="F35" s="116"/>
      <c r="G35" s="116"/>
    </row>
    <row r="36" spans="2:7" s="42" customFormat="1" ht="15.75" customHeight="1">
      <c r="B36" s="116"/>
      <c r="C36" s="116"/>
      <c r="F36" s="116"/>
      <c r="G36" s="116"/>
    </row>
    <row r="37" spans="2:8" s="42" customFormat="1" ht="12.75" customHeight="1">
      <c r="B37" s="116"/>
      <c r="C37" s="116"/>
      <c r="D37" s="116"/>
      <c r="E37" s="116"/>
      <c r="H37" s="116"/>
    </row>
    <row r="38" spans="2:5" s="42" customFormat="1" ht="12.75" customHeight="1">
      <c r="B38" s="116"/>
      <c r="C38" s="116"/>
      <c r="D38" s="116"/>
      <c r="E38" s="116"/>
    </row>
    <row r="39" spans="3:5" s="42" customFormat="1" ht="12.75" customHeight="1">
      <c r="C39" s="116"/>
      <c r="D39" s="116"/>
      <c r="E39" s="116"/>
    </row>
    <row r="40" spans="3:5" s="42" customFormat="1" ht="12.75" customHeight="1">
      <c r="C40" s="116"/>
      <c r="D40" s="116"/>
      <c r="E40" s="116"/>
    </row>
    <row r="41" spans="3:5" s="42" customFormat="1" ht="12.75" customHeight="1">
      <c r="C41" s="116"/>
      <c r="D41" s="116"/>
      <c r="E41" s="116"/>
    </row>
    <row r="42" s="42" customFormat="1" ht="12.75" customHeight="1">
      <c r="C42" s="116"/>
    </row>
    <row r="43" s="42" customFormat="1" ht="12.75" customHeight="1">
      <c r="C43" s="116"/>
    </row>
    <row r="44" s="42" customFormat="1" ht="12.75" customHeight="1">
      <c r="C44" s="116"/>
    </row>
    <row r="45" s="42" customFormat="1" ht="12.75" customHeight="1">
      <c r="C45" s="116"/>
    </row>
    <row r="46" s="42" customFormat="1" ht="12.75" customHeight="1"/>
    <row r="47" s="42" customFormat="1" ht="12.75" customHeight="1"/>
    <row r="48" s="42" customFormat="1" ht="12.75" customHeight="1"/>
    <row r="49" s="42" customFormat="1" ht="12.75" customHeight="1"/>
    <row r="50" s="42" customFormat="1" ht="12.75" customHeight="1"/>
    <row r="51" s="42" customFormat="1" ht="12.75" customHeight="1"/>
    <row r="52" s="42" customFormat="1" ht="12.75" customHeight="1"/>
    <row r="53" s="42" customFormat="1" ht="12.75" customHeight="1"/>
    <row r="54" s="42" customFormat="1" ht="12.75" customHeight="1"/>
    <row r="55" s="42" customFormat="1" ht="12.75" customHeight="1"/>
    <row r="56" s="42" customFormat="1" ht="12.75" customHeight="1"/>
    <row r="57" s="42" customFormat="1" ht="12.75" customHeight="1"/>
    <row r="58" s="42" customFormat="1" ht="12.75" customHeight="1"/>
    <row r="59" s="42" customFormat="1" ht="12.75" customHeight="1"/>
    <row r="60" s="42" customFormat="1" ht="12.75" customHeight="1"/>
    <row r="61" s="42" customFormat="1" ht="12.75" customHeight="1"/>
    <row r="62" s="42" customFormat="1" ht="12.75" customHeight="1"/>
    <row r="63" s="42" customFormat="1" ht="12.75" customHeight="1"/>
    <row r="64" s="42" customFormat="1" ht="12.75" customHeight="1"/>
    <row r="65" s="42" customFormat="1" ht="12.75" customHeight="1"/>
    <row r="66" s="42" customFormat="1" ht="12.75" customHeight="1"/>
    <row r="67" s="42" customFormat="1" ht="12.75" customHeight="1"/>
    <row r="68" s="42" customFormat="1" ht="12.75" customHeight="1"/>
    <row r="69" s="42" customFormat="1" ht="12.75" customHeight="1"/>
    <row r="70" s="42" customFormat="1" ht="12.75" customHeight="1"/>
    <row r="71" s="42" customFormat="1" ht="12.75" customHeight="1"/>
    <row r="72" s="42" customFormat="1" ht="12.75" customHeight="1"/>
    <row r="73" s="42" customFormat="1" ht="12.75" customHeight="1"/>
    <row r="74" s="42" customFormat="1" ht="12.75" customHeight="1"/>
    <row r="75" s="42" customFormat="1" ht="12.75" customHeight="1"/>
    <row r="76" s="42" customFormat="1" ht="12.75" customHeight="1"/>
    <row r="77" s="42" customFormat="1" ht="12.75" customHeight="1"/>
    <row r="78" s="42" customFormat="1" ht="12.75" customHeight="1"/>
    <row r="79" s="42" customFormat="1" ht="12.75" customHeight="1"/>
    <row r="80" s="42" customFormat="1" ht="12.75" customHeight="1"/>
    <row r="81" s="42" customFormat="1" ht="12.75" customHeight="1"/>
    <row r="82" s="42" customFormat="1" ht="12.75" customHeight="1"/>
    <row r="83" s="42" customFormat="1" ht="12.75" customHeight="1"/>
    <row r="84" s="42" customFormat="1" ht="12.75" customHeight="1"/>
    <row r="85" s="42" customFormat="1" ht="12.75" customHeight="1"/>
    <row r="86" s="42" customFormat="1" ht="12.75" customHeight="1"/>
    <row r="87" s="42" customFormat="1" ht="12.75" customHeight="1"/>
    <row r="88" s="42" customFormat="1" ht="12.75" customHeight="1"/>
    <row r="89" s="42" customFormat="1" ht="12.75" customHeight="1"/>
    <row r="90" s="42" customFormat="1" ht="12.75" customHeight="1"/>
    <row r="91" s="42" customFormat="1" ht="12.75" customHeight="1"/>
    <row r="92" s="42" customFormat="1" ht="12.75" customHeight="1"/>
    <row r="93" s="42" customFormat="1" ht="12.75" customHeight="1"/>
    <row r="94" s="42" customFormat="1" ht="12.75" customHeight="1"/>
    <row r="95" s="42" customFormat="1" ht="12.75" customHeight="1"/>
    <row r="96" s="42" customFormat="1" ht="12.75" customHeight="1"/>
    <row r="97" s="42" customFormat="1" ht="12.75" customHeight="1"/>
    <row r="98" s="42" customFormat="1" ht="12.75" customHeight="1"/>
    <row r="99" s="42" customFormat="1" ht="12.75" customHeight="1"/>
    <row r="100" s="42" customFormat="1" ht="12.75" customHeight="1"/>
    <row r="101" s="42" customFormat="1" ht="12.75" customHeight="1"/>
    <row r="102" s="42" customFormat="1" ht="12.75" customHeight="1"/>
    <row r="103" s="42" customFormat="1" ht="12.75" customHeight="1"/>
    <row r="104" s="42" customFormat="1" ht="12.75" customHeight="1"/>
    <row r="105" s="42" customFormat="1" ht="12.75" customHeight="1"/>
    <row r="106" s="42" customFormat="1" ht="12.75" customHeight="1"/>
    <row r="107" s="42" customFormat="1" ht="12.75" customHeight="1"/>
    <row r="108" s="42" customFormat="1" ht="12.75" customHeight="1"/>
    <row r="109" s="42" customFormat="1" ht="12.75" customHeight="1"/>
    <row r="110" s="42" customFormat="1" ht="12.75" customHeight="1"/>
    <row r="111" s="42" customFormat="1" ht="12.75" customHeight="1"/>
    <row r="112" s="42" customFormat="1" ht="12.75" customHeight="1"/>
    <row r="113" s="42" customFormat="1" ht="12.75" customHeight="1"/>
    <row r="114" s="42" customFormat="1" ht="12.75" customHeight="1"/>
    <row r="115" s="42" customFormat="1" ht="12.75" customHeight="1"/>
    <row r="116" s="42" customFormat="1" ht="12.75" customHeight="1"/>
    <row r="117" s="42" customFormat="1" ht="12.75" customHeight="1"/>
    <row r="118" s="42" customFormat="1" ht="12.75" customHeight="1"/>
    <row r="119" s="42" customFormat="1" ht="12.75" customHeight="1"/>
    <row r="120" s="42" customFormat="1" ht="12.75" customHeight="1"/>
    <row r="121" s="42" customFormat="1" ht="12.75" customHeight="1"/>
    <row r="122" s="42" customFormat="1" ht="12.75" customHeight="1"/>
    <row r="123" s="42" customFormat="1" ht="12.75" customHeight="1"/>
    <row r="124" s="42" customFormat="1" ht="12.75" customHeight="1"/>
    <row r="125" s="42" customFormat="1" ht="12.75" customHeight="1"/>
    <row r="126" s="42" customFormat="1" ht="12.75" customHeight="1"/>
    <row r="127" s="42" customFormat="1" ht="12.75" customHeight="1"/>
    <row r="128" s="42" customFormat="1" ht="12.75" customHeight="1"/>
    <row r="129" s="42" customFormat="1" ht="12.75" customHeight="1"/>
    <row r="130" s="42" customFormat="1" ht="12.75" customHeight="1"/>
    <row r="131" s="42" customFormat="1" ht="12.75" customHeight="1"/>
    <row r="132" s="42" customFormat="1" ht="12.75" customHeight="1"/>
    <row r="133" s="42" customFormat="1" ht="12.75" customHeight="1"/>
    <row r="134" s="42" customFormat="1" ht="12.75" customHeight="1"/>
    <row r="135" s="42" customFormat="1" ht="12.75" customHeight="1"/>
    <row r="136" s="42" customFormat="1" ht="12.75" customHeight="1"/>
    <row r="137" s="42" customFormat="1" ht="12.75" customHeight="1"/>
    <row r="138" s="42" customFormat="1" ht="12.75" customHeight="1"/>
    <row r="139" s="42" customFormat="1" ht="12.75" customHeight="1"/>
    <row r="140" s="42" customFormat="1" ht="12.75" customHeight="1"/>
    <row r="141" s="42" customFormat="1" ht="12.75" customHeight="1"/>
    <row r="142" s="42" customFormat="1" ht="12.75" customHeight="1"/>
    <row r="143" s="42" customFormat="1" ht="12.75" customHeight="1"/>
    <row r="144" s="42" customFormat="1" ht="12.75" customHeight="1"/>
    <row r="145" s="42" customFormat="1" ht="12.75" customHeight="1"/>
    <row r="146" s="42" customFormat="1" ht="12.75" customHeight="1"/>
    <row r="147" s="42" customFormat="1" ht="12.75" customHeight="1"/>
    <row r="148" s="42" customFormat="1" ht="12.75" customHeight="1"/>
    <row r="149" s="42" customFormat="1" ht="12.75" customHeight="1"/>
    <row r="150" s="42" customFormat="1" ht="12.75" customHeight="1"/>
    <row r="151" s="42" customFormat="1" ht="12.75" customHeight="1"/>
    <row r="152" s="42" customFormat="1" ht="12.75" customHeight="1"/>
    <row r="153" s="42" customFormat="1" ht="12.75" customHeight="1"/>
    <row r="154" s="42" customFormat="1" ht="12.75" customHeight="1"/>
    <row r="155" s="42" customFormat="1" ht="12.75" customHeight="1"/>
    <row r="156" s="42" customFormat="1" ht="12.75" customHeight="1"/>
    <row r="157" s="42" customFormat="1" ht="12.75" customHeight="1"/>
    <row r="158" s="42" customFormat="1" ht="12.75" customHeight="1"/>
    <row r="159" s="42" customFormat="1" ht="12.75" customHeight="1"/>
    <row r="160" s="42" customFormat="1" ht="12.75" customHeight="1"/>
    <row r="161" s="42" customFormat="1" ht="12.75" customHeight="1"/>
    <row r="162" s="42" customFormat="1" ht="12.75" customHeight="1"/>
    <row r="163" s="42" customFormat="1" ht="12.75" customHeight="1"/>
    <row r="164" s="42" customFormat="1" ht="12.75" customHeight="1"/>
    <row r="165" s="42" customFormat="1" ht="12.75" customHeight="1"/>
    <row r="166" s="42" customFormat="1" ht="12.75" customHeight="1"/>
    <row r="167" s="42" customFormat="1" ht="12.75" customHeight="1"/>
    <row r="168" s="42" customFormat="1" ht="12.75" customHeight="1"/>
    <row r="169" s="42" customFormat="1" ht="12.75" customHeight="1"/>
    <row r="170" s="42" customFormat="1" ht="12.75" customHeight="1"/>
    <row r="171" s="42" customFormat="1" ht="12.75" customHeight="1"/>
    <row r="172" s="42" customFormat="1" ht="12.75" customHeight="1"/>
    <row r="173" s="42" customFormat="1" ht="12.75" customHeight="1"/>
    <row r="174" s="42" customFormat="1" ht="12.75" customHeight="1"/>
    <row r="175" s="42" customFormat="1" ht="12.75" customHeight="1"/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8" width="23.5" style="0" customWidth="1"/>
  </cols>
  <sheetData>
    <row r="1" spans="1:7" s="10" customFormat="1" ht="19.5" customHeight="1">
      <c r="A1" s="8" t="s">
        <v>56</v>
      </c>
      <c r="B1" s="1"/>
      <c r="C1" s="1"/>
      <c r="D1" s="47"/>
      <c r="E1" s="48"/>
      <c r="F1" s="48"/>
      <c r="G1" s="39"/>
    </row>
    <row r="2" spans="1:7" s="2" customFormat="1" ht="30" customHeight="1">
      <c r="A2" s="49" t="s">
        <v>57</v>
      </c>
      <c r="B2" s="49"/>
      <c r="C2" s="49"/>
      <c r="D2" s="49"/>
      <c r="E2" s="49"/>
      <c r="F2" s="49"/>
      <c r="G2" s="49"/>
    </row>
    <row r="3" spans="1:7" s="42" customFormat="1" ht="19.5" customHeight="1">
      <c r="A3" s="13"/>
      <c r="B3" s="13"/>
      <c r="C3" s="13"/>
      <c r="D3" s="50"/>
      <c r="E3" s="51"/>
      <c r="F3" s="51"/>
      <c r="G3" s="52" t="s">
        <v>5</v>
      </c>
    </row>
    <row r="4" spans="1:7" s="43" customFormat="1" ht="22.5" customHeight="1">
      <c r="A4" s="21" t="s">
        <v>58</v>
      </c>
      <c r="B4" s="21"/>
      <c r="C4" s="21"/>
      <c r="D4" s="21"/>
      <c r="E4" s="21" t="s">
        <v>59</v>
      </c>
      <c r="F4" s="21" t="s">
        <v>60</v>
      </c>
      <c r="G4" s="21" t="s">
        <v>61</v>
      </c>
    </row>
    <row r="5" spans="1:7" s="43" customFormat="1" ht="22.5" customHeight="1">
      <c r="A5" s="21" t="s">
        <v>62</v>
      </c>
      <c r="B5" s="21"/>
      <c r="C5" s="21"/>
      <c r="D5" s="21" t="s">
        <v>63</v>
      </c>
      <c r="E5" s="21"/>
      <c r="F5" s="21"/>
      <c r="G5" s="21"/>
    </row>
    <row r="6" spans="1:7" s="43" customFormat="1" ht="22.5" customHeight="1">
      <c r="A6" s="16" t="s">
        <v>64</v>
      </c>
      <c r="B6" s="16" t="s">
        <v>65</v>
      </c>
      <c r="C6" s="16" t="s">
        <v>66</v>
      </c>
      <c r="D6" s="21"/>
      <c r="E6" s="21"/>
      <c r="F6" s="21"/>
      <c r="G6" s="21"/>
    </row>
    <row r="7" spans="1:7" s="44" customFormat="1" ht="16.5" customHeight="1">
      <c r="A7" s="54" t="s">
        <v>67</v>
      </c>
      <c r="B7" s="54" t="s">
        <v>67</v>
      </c>
      <c r="C7" s="54" t="s">
        <v>67</v>
      </c>
      <c r="D7" s="54" t="s">
        <v>67</v>
      </c>
      <c r="E7" s="54">
        <v>1</v>
      </c>
      <c r="F7" s="54">
        <v>2</v>
      </c>
      <c r="G7" s="54">
        <v>3</v>
      </c>
    </row>
    <row r="8" spans="1:7" s="43" customFormat="1" ht="22.5" customHeight="1">
      <c r="A8" s="55"/>
      <c r="B8" s="55"/>
      <c r="C8" s="55"/>
      <c r="D8" s="56" t="s">
        <v>68</v>
      </c>
      <c r="E8" s="57">
        <v>32275511</v>
      </c>
      <c r="F8" s="117">
        <v>24575511</v>
      </c>
      <c r="G8" s="117">
        <v>7700000</v>
      </c>
    </row>
    <row r="9" spans="1:7" s="43" customFormat="1" ht="22.5" customHeight="1">
      <c r="A9" s="55" t="s">
        <v>69</v>
      </c>
      <c r="B9" s="55"/>
      <c r="C9" s="55"/>
      <c r="D9" s="56"/>
      <c r="E9" s="57">
        <v>24670265</v>
      </c>
      <c r="F9" s="117">
        <v>16970265</v>
      </c>
      <c r="G9" s="117">
        <v>7700000</v>
      </c>
    </row>
    <row r="10" spans="1:7" s="43" customFormat="1" ht="22.5" customHeight="1">
      <c r="A10" s="55"/>
      <c r="B10" s="55" t="s">
        <v>70</v>
      </c>
      <c r="C10" s="55"/>
      <c r="D10" s="56"/>
      <c r="E10" s="57">
        <v>24670265</v>
      </c>
      <c r="F10" s="117">
        <v>16970265</v>
      </c>
      <c r="G10" s="117">
        <v>7700000</v>
      </c>
    </row>
    <row r="11" spans="1:8" s="43" customFormat="1" ht="22.5" customHeight="1">
      <c r="A11" s="55" t="s">
        <v>71</v>
      </c>
      <c r="B11" s="55" t="s">
        <v>72</v>
      </c>
      <c r="C11" s="55" t="s">
        <v>73</v>
      </c>
      <c r="D11" s="56" t="s">
        <v>74</v>
      </c>
      <c r="E11" s="57">
        <v>24670265</v>
      </c>
      <c r="F11" s="117">
        <v>16970265</v>
      </c>
      <c r="G11" s="117">
        <v>7700000</v>
      </c>
      <c r="H11" s="118"/>
    </row>
    <row r="12" spans="1:7" s="43" customFormat="1" ht="22.5" customHeight="1">
      <c r="A12" s="55" t="s">
        <v>75</v>
      </c>
      <c r="B12" s="55"/>
      <c r="C12" s="55"/>
      <c r="D12" s="56"/>
      <c r="E12" s="57">
        <v>6106746</v>
      </c>
      <c r="F12" s="117">
        <v>6106746</v>
      </c>
      <c r="G12" s="117">
        <v>0</v>
      </c>
    </row>
    <row r="13" spans="1:8" s="43" customFormat="1" ht="22.5" customHeight="1">
      <c r="A13" s="55"/>
      <c r="B13" s="55" t="s">
        <v>76</v>
      </c>
      <c r="C13" s="55"/>
      <c r="D13" s="56"/>
      <c r="E13" s="57">
        <v>5999298</v>
      </c>
      <c r="F13" s="117">
        <v>5999298</v>
      </c>
      <c r="G13" s="117">
        <v>0</v>
      </c>
      <c r="H13" s="118"/>
    </row>
    <row r="14" spans="1:7" s="43" customFormat="1" ht="22.5" customHeight="1">
      <c r="A14" s="55" t="s">
        <v>77</v>
      </c>
      <c r="B14" s="55" t="s">
        <v>78</v>
      </c>
      <c r="C14" s="55" t="s">
        <v>73</v>
      </c>
      <c r="D14" s="56" t="s">
        <v>79</v>
      </c>
      <c r="E14" s="57">
        <v>4290306</v>
      </c>
      <c r="F14" s="117">
        <v>4290306</v>
      </c>
      <c r="G14" s="117">
        <v>0</v>
      </c>
    </row>
    <row r="15" spans="1:7" s="43" customFormat="1" ht="22.5" customHeight="1">
      <c r="A15" s="55" t="s">
        <v>77</v>
      </c>
      <c r="B15" s="55" t="s">
        <v>78</v>
      </c>
      <c r="C15" s="55" t="s">
        <v>76</v>
      </c>
      <c r="D15" s="56" t="s">
        <v>80</v>
      </c>
      <c r="E15" s="57">
        <v>1708992</v>
      </c>
      <c r="F15" s="117">
        <v>1708992</v>
      </c>
      <c r="G15" s="117">
        <v>0</v>
      </c>
    </row>
    <row r="16" spans="1:7" s="43" customFormat="1" ht="22.5" customHeight="1">
      <c r="A16" s="55"/>
      <c r="B16" s="55" t="s">
        <v>70</v>
      </c>
      <c r="C16" s="55"/>
      <c r="D16" s="56"/>
      <c r="E16" s="57">
        <v>72600</v>
      </c>
      <c r="F16" s="117">
        <v>72600</v>
      </c>
      <c r="G16" s="117">
        <v>0</v>
      </c>
    </row>
    <row r="17" spans="1:7" s="43" customFormat="1" ht="22.5" customHeight="1">
      <c r="A17" s="55" t="s">
        <v>77</v>
      </c>
      <c r="B17" s="55" t="s">
        <v>72</v>
      </c>
      <c r="C17" s="55" t="s">
        <v>81</v>
      </c>
      <c r="D17" s="56" t="s">
        <v>82</v>
      </c>
      <c r="E17" s="57">
        <v>72600</v>
      </c>
      <c r="F17" s="117">
        <v>72600</v>
      </c>
      <c r="G17" s="117">
        <v>0</v>
      </c>
    </row>
    <row r="18" spans="1:7" s="43" customFormat="1" ht="22.5" customHeight="1">
      <c r="A18" s="55"/>
      <c r="B18" s="55" t="s">
        <v>83</v>
      </c>
      <c r="C18" s="55"/>
      <c r="D18" s="56"/>
      <c r="E18" s="57">
        <v>34848</v>
      </c>
      <c r="F18" s="117">
        <v>34848</v>
      </c>
      <c r="G18" s="117">
        <v>0</v>
      </c>
    </row>
    <row r="19" spans="1:7" s="43" customFormat="1" ht="22.5" customHeight="1">
      <c r="A19" s="55" t="s">
        <v>77</v>
      </c>
      <c r="B19" s="55" t="s">
        <v>84</v>
      </c>
      <c r="C19" s="55" t="s">
        <v>81</v>
      </c>
      <c r="D19" s="56" t="s">
        <v>85</v>
      </c>
      <c r="E19" s="57">
        <v>34848</v>
      </c>
      <c r="F19" s="117">
        <v>34848</v>
      </c>
      <c r="G19" s="117">
        <v>0</v>
      </c>
    </row>
    <row r="20" spans="1:7" s="43" customFormat="1" ht="22.5" customHeight="1">
      <c r="A20" s="55" t="s">
        <v>86</v>
      </c>
      <c r="B20" s="55"/>
      <c r="C20" s="55"/>
      <c r="D20" s="56"/>
      <c r="E20" s="57">
        <v>716544</v>
      </c>
      <c r="F20" s="117">
        <v>716544</v>
      </c>
      <c r="G20" s="117">
        <v>0</v>
      </c>
    </row>
    <row r="21" spans="1:7" s="43" customFormat="1" ht="22.5" customHeight="1">
      <c r="A21" s="55"/>
      <c r="B21" s="55" t="s">
        <v>87</v>
      </c>
      <c r="C21" s="55"/>
      <c r="D21" s="56"/>
      <c r="E21" s="57">
        <v>716544</v>
      </c>
      <c r="F21" s="117">
        <v>716544</v>
      </c>
      <c r="G21" s="117">
        <v>0</v>
      </c>
    </row>
    <row r="22" spans="1:7" s="43" customFormat="1" ht="22.5" customHeight="1">
      <c r="A22" s="55" t="s">
        <v>88</v>
      </c>
      <c r="B22" s="55" t="s">
        <v>89</v>
      </c>
      <c r="C22" s="55" t="s">
        <v>73</v>
      </c>
      <c r="D22" s="56" t="s">
        <v>90</v>
      </c>
      <c r="E22" s="57">
        <v>716544</v>
      </c>
      <c r="F22" s="117">
        <v>716544</v>
      </c>
      <c r="G22" s="117">
        <v>0</v>
      </c>
    </row>
    <row r="23" spans="1:7" s="43" customFormat="1" ht="22.5" customHeight="1">
      <c r="A23" s="55" t="s">
        <v>91</v>
      </c>
      <c r="B23" s="55"/>
      <c r="C23" s="55"/>
      <c r="D23" s="56"/>
      <c r="E23" s="57">
        <v>781956</v>
      </c>
      <c r="F23" s="117">
        <v>781956</v>
      </c>
      <c r="G23" s="117">
        <v>0</v>
      </c>
    </row>
    <row r="24" spans="1:7" s="43" customFormat="1" ht="22.5" customHeight="1">
      <c r="A24" s="55"/>
      <c r="B24" s="55" t="s">
        <v>73</v>
      </c>
      <c r="C24" s="55"/>
      <c r="D24" s="56"/>
      <c r="E24" s="57">
        <v>781956</v>
      </c>
      <c r="F24" s="117">
        <v>781956</v>
      </c>
      <c r="G24" s="117">
        <v>0</v>
      </c>
    </row>
    <row r="25" spans="1:7" s="43" customFormat="1" ht="22.5" customHeight="1">
      <c r="A25" s="55" t="s">
        <v>92</v>
      </c>
      <c r="B25" s="55" t="s">
        <v>93</v>
      </c>
      <c r="C25" s="55" t="s">
        <v>81</v>
      </c>
      <c r="D25" s="56" t="s">
        <v>94</v>
      </c>
      <c r="E25" s="57">
        <v>781956</v>
      </c>
      <c r="F25" s="117">
        <v>781956</v>
      </c>
      <c r="G25" s="117">
        <v>0</v>
      </c>
    </row>
    <row r="26" spans="1:7" s="43" customFormat="1" ht="22.5" customHeight="1">
      <c r="A26" s="59"/>
      <c r="B26" s="118"/>
      <c r="C26" s="118"/>
      <c r="D26" s="118"/>
      <c r="E26" s="118"/>
      <c r="F26" s="118"/>
      <c r="G26" s="59"/>
    </row>
    <row r="27" s="43" customFormat="1" ht="22.5" customHeight="1"/>
    <row r="28" s="43" customFormat="1" ht="22.5" customHeight="1"/>
    <row r="29" s="43" customFormat="1" ht="22.5" customHeight="1"/>
    <row r="30" s="43" customFormat="1" ht="22.5" customHeight="1"/>
    <row r="31" s="43" customFormat="1" ht="22.5" customHeight="1"/>
    <row r="32" s="43" customFormat="1" ht="22.5" customHeight="1"/>
    <row r="33" s="43" customFormat="1" ht="22.5" customHeight="1"/>
    <row r="34" s="46" customFormat="1" ht="14.25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  <row r="42" s="46" customFormat="1" ht="14.25"/>
    <row r="43" s="46" customFormat="1" ht="14.25"/>
    <row r="44" s="46" customFormat="1" ht="14.25"/>
    <row r="45" s="46" customFormat="1" ht="14.25"/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83203125" style="0" customWidth="1"/>
    <col min="3" max="3" width="47.33203125" style="0" customWidth="1"/>
    <col min="4" max="4" width="36.5" style="0" customWidth="1"/>
  </cols>
  <sheetData>
    <row r="1" spans="1:4" s="10" customFormat="1" ht="19.5" customHeight="1">
      <c r="A1" s="8" t="s">
        <v>95</v>
      </c>
      <c r="B1" s="1"/>
      <c r="C1" s="47"/>
      <c r="D1" s="47"/>
    </row>
    <row r="2" spans="1:4" s="10" customFormat="1" ht="19.5" customHeight="1">
      <c r="A2" s="11"/>
      <c r="B2" s="1"/>
      <c r="C2" s="47"/>
      <c r="D2" s="47"/>
    </row>
    <row r="3" spans="1:4" s="2" customFormat="1" ht="30" customHeight="1">
      <c r="A3" s="49" t="s">
        <v>96</v>
      </c>
      <c r="B3" s="49"/>
      <c r="C3" s="49"/>
      <c r="D3" s="49"/>
    </row>
    <row r="4" spans="1:4" s="42" customFormat="1" ht="19.5" customHeight="1">
      <c r="A4" s="13"/>
      <c r="B4" s="13"/>
      <c r="C4" s="50"/>
      <c r="D4" s="52" t="s">
        <v>5</v>
      </c>
    </row>
    <row r="5" spans="1:4" s="43" customFormat="1" ht="22.5" customHeight="1">
      <c r="A5" s="21" t="s">
        <v>97</v>
      </c>
      <c r="B5" s="21"/>
      <c r="C5" s="21"/>
      <c r="D5" s="21" t="s">
        <v>60</v>
      </c>
    </row>
    <row r="6" spans="1:4" s="43" customFormat="1" ht="22.5" customHeight="1">
      <c r="A6" s="21" t="s">
        <v>62</v>
      </c>
      <c r="B6" s="21"/>
      <c r="C6" s="21" t="s">
        <v>63</v>
      </c>
      <c r="D6" s="21"/>
    </row>
    <row r="7" spans="1:4" s="43" customFormat="1" ht="22.5" customHeight="1">
      <c r="A7" s="16" t="s">
        <v>64</v>
      </c>
      <c r="B7" s="16" t="s">
        <v>65</v>
      </c>
      <c r="C7" s="21"/>
      <c r="D7" s="21"/>
    </row>
    <row r="8" spans="1:6" s="44" customFormat="1" ht="20.25" customHeight="1">
      <c r="A8" s="54" t="s">
        <v>67</v>
      </c>
      <c r="B8" s="54" t="s">
        <v>67</v>
      </c>
      <c r="C8" s="54" t="s">
        <v>67</v>
      </c>
      <c r="D8" s="54">
        <v>1</v>
      </c>
      <c r="F8" s="62"/>
    </row>
    <row r="9" spans="1:4" s="44" customFormat="1" ht="23.25" customHeight="1">
      <c r="A9" s="55"/>
      <c r="B9" s="55"/>
      <c r="C9" s="56" t="s">
        <v>68</v>
      </c>
      <c r="D9" s="57">
        <v>24575511</v>
      </c>
    </row>
    <row r="10" spans="1:4" s="44" customFormat="1" ht="23.25" customHeight="1">
      <c r="A10" s="55" t="s">
        <v>98</v>
      </c>
      <c r="B10" s="55"/>
      <c r="C10" s="56" t="s">
        <v>99</v>
      </c>
      <c r="D10" s="57">
        <v>11046420</v>
      </c>
    </row>
    <row r="11" spans="1:6" s="44" customFormat="1" ht="23.25" customHeight="1">
      <c r="A11" s="55"/>
      <c r="B11" s="55" t="s">
        <v>100</v>
      </c>
      <c r="C11" s="56" t="s">
        <v>101</v>
      </c>
      <c r="D11" s="57">
        <v>3198096</v>
      </c>
      <c r="F11" s="63"/>
    </row>
    <row r="12" spans="1:4" s="44" customFormat="1" ht="23.25" customHeight="1">
      <c r="A12" s="55" t="s">
        <v>102</v>
      </c>
      <c r="B12" s="55" t="s">
        <v>103</v>
      </c>
      <c r="C12" s="56" t="s">
        <v>104</v>
      </c>
      <c r="D12" s="57">
        <v>3198096</v>
      </c>
    </row>
    <row r="13" spans="1:5" s="44" customFormat="1" ht="23.25" customHeight="1">
      <c r="A13" s="55"/>
      <c r="B13" s="55" t="s">
        <v>105</v>
      </c>
      <c r="C13" s="56" t="s">
        <v>106</v>
      </c>
      <c r="D13" s="57">
        <v>226500</v>
      </c>
      <c r="E13" s="60"/>
    </row>
    <row r="14" spans="1:5" s="44" customFormat="1" ht="23.25" customHeight="1">
      <c r="A14" s="55" t="s">
        <v>102</v>
      </c>
      <c r="B14" s="55" t="s">
        <v>107</v>
      </c>
      <c r="C14" s="56" t="s">
        <v>108</v>
      </c>
      <c r="D14" s="57">
        <v>226500</v>
      </c>
      <c r="E14" s="60"/>
    </row>
    <row r="15" spans="1:4" s="44" customFormat="1" ht="23.25" customHeight="1">
      <c r="A15" s="55"/>
      <c r="B15" s="55" t="s">
        <v>109</v>
      </c>
      <c r="C15" s="56" t="s">
        <v>110</v>
      </c>
      <c r="D15" s="57">
        <v>4856532</v>
      </c>
    </row>
    <row r="16" spans="1:4" s="44" customFormat="1" ht="23.25" customHeight="1">
      <c r="A16" s="55" t="s">
        <v>102</v>
      </c>
      <c r="B16" s="55" t="s">
        <v>111</v>
      </c>
      <c r="C16" s="56" t="s">
        <v>112</v>
      </c>
      <c r="D16" s="57">
        <v>620400</v>
      </c>
    </row>
    <row r="17" spans="1:4" s="44" customFormat="1" ht="23.25" customHeight="1">
      <c r="A17" s="55" t="s">
        <v>102</v>
      </c>
      <c r="B17" s="55" t="s">
        <v>111</v>
      </c>
      <c r="C17" s="56" t="s">
        <v>113</v>
      </c>
      <c r="D17" s="57">
        <v>623460</v>
      </c>
    </row>
    <row r="18" spans="1:4" s="44" customFormat="1" ht="23.25" customHeight="1">
      <c r="A18" s="55" t="s">
        <v>102</v>
      </c>
      <c r="B18" s="55" t="s">
        <v>111</v>
      </c>
      <c r="C18" s="56" t="s">
        <v>114</v>
      </c>
      <c r="D18" s="57">
        <v>2468292</v>
      </c>
    </row>
    <row r="19" spans="1:4" s="44" customFormat="1" ht="23.25" customHeight="1">
      <c r="A19" s="55" t="s">
        <v>102</v>
      </c>
      <c r="B19" s="55" t="s">
        <v>111</v>
      </c>
      <c r="C19" s="56" t="s">
        <v>115</v>
      </c>
      <c r="D19" s="57">
        <v>1144380</v>
      </c>
    </row>
    <row r="20" spans="1:4" s="44" customFormat="1" ht="23.25" customHeight="1">
      <c r="A20" s="55"/>
      <c r="B20" s="55" t="s">
        <v>116</v>
      </c>
      <c r="C20" s="56" t="s">
        <v>117</v>
      </c>
      <c r="D20" s="57">
        <v>2460384</v>
      </c>
    </row>
    <row r="21" spans="1:4" s="44" customFormat="1" ht="23.25" customHeight="1">
      <c r="A21" s="55" t="s">
        <v>102</v>
      </c>
      <c r="B21" s="55" t="s">
        <v>118</v>
      </c>
      <c r="C21" s="56" t="s">
        <v>119</v>
      </c>
      <c r="D21" s="57">
        <v>1220712</v>
      </c>
    </row>
    <row r="22" spans="1:4" s="44" customFormat="1" ht="23.25" customHeight="1">
      <c r="A22" s="55" t="s">
        <v>102</v>
      </c>
      <c r="B22" s="55" t="s">
        <v>118</v>
      </c>
      <c r="C22" s="56" t="s">
        <v>120</v>
      </c>
      <c r="D22" s="57">
        <v>716544</v>
      </c>
    </row>
    <row r="23" spans="1:4" s="44" customFormat="1" ht="23.25" customHeight="1">
      <c r="A23" s="55" t="s">
        <v>102</v>
      </c>
      <c r="B23" s="55" t="s">
        <v>118</v>
      </c>
      <c r="C23" s="56" t="s">
        <v>121</v>
      </c>
      <c r="D23" s="57">
        <v>34848</v>
      </c>
    </row>
    <row r="24" spans="1:4" s="44" customFormat="1" ht="23.25" customHeight="1">
      <c r="A24" s="55" t="s">
        <v>102</v>
      </c>
      <c r="B24" s="55" t="s">
        <v>118</v>
      </c>
      <c r="C24" s="56" t="s">
        <v>122</v>
      </c>
      <c r="D24" s="57">
        <v>488280</v>
      </c>
    </row>
    <row r="25" spans="1:4" s="44" customFormat="1" ht="23.25" customHeight="1">
      <c r="A25" s="55"/>
      <c r="B25" s="55" t="s">
        <v>123</v>
      </c>
      <c r="C25" s="56" t="s">
        <v>124</v>
      </c>
      <c r="D25" s="57">
        <v>38400</v>
      </c>
    </row>
    <row r="26" spans="1:4" s="44" customFormat="1" ht="23.25" customHeight="1">
      <c r="A26" s="55" t="s">
        <v>102</v>
      </c>
      <c r="B26" s="55" t="s">
        <v>125</v>
      </c>
      <c r="C26" s="56" t="s">
        <v>126</v>
      </c>
      <c r="D26" s="57">
        <v>38400</v>
      </c>
    </row>
    <row r="27" spans="1:4" s="44" customFormat="1" ht="23.25" customHeight="1">
      <c r="A27" s="55"/>
      <c r="B27" s="55" t="s">
        <v>127</v>
      </c>
      <c r="C27" s="56" t="s">
        <v>128</v>
      </c>
      <c r="D27" s="57">
        <v>266508</v>
      </c>
    </row>
    <row r="28" spans="1:4" s="42" customFormat="1" ht="23.25" customHeight="1">
      <c r="A28" s="55" t="s">
        <v>102</v>
      </c>
      <c r="B28" s="55" t="s">
        <v>129</v>
      </c>
      <c r="C28" s="56" t="s">
        <v>130</v>
      </c>
      <c r="D28" s="57">
        <v>266508</v>
      </c>
    </row>
    <row r="29" spans="1:4" s="42" customFormat="1" ht="23.25" customHeight="1">
      <c r="A29" s="55" t="s">
        <v>131</v>
      </c>
      <c r="B29" s="55"/>
      <c r="C29" s="56" t="s">
        <v>132</v>
      </c>
      <c r="D29" s="57">
        <v>8384229</v>
      </c>
    </row>
    <row r="30" spans="1:4" s="42" customFormat="1" ht="23.25" customHeight="1">
      <c r="A30" s="55"/>
      <c r="B30" s="55" t="s">
        <v>133</v>
      </c>
      <c r="C30" s="56" t="s">
        <v>134</v>
      </c>
      <c r="D30" s="57">
        <v>100000</v>
      </c>
    </row>
    <row r="31" spans="1:4" s="42" customFormat="1" ht="23.25" customHeight="1">
      <c r="A31" s="55" t="s">
        <v>135</v>
      </c>
      <c r="B31" s="55" t="s">
        <v>136</v>
      </c>
      <c r="C31" s="56" t="s">
        <v>137</v>
      </c>
      <c r="D31" s="57">
        <v>100000</v>
      </c>
    </row>
    <row r="32" spans="1:4" s="42" customFormat="1" ht="23.25" customHeight="1">
      <c r="A32" s="55"/>
      <c r="B32" s="55" t="s">
        <v>138</v>
      </c>
      <c r="C32" s="56" t="s">
        <v>139</v>
      </c>
      <c r="D32" s="57">
        <v>20000</v>
      </c>
    </row>
    <row r="33" spans="1:4" s="42" customFormat="1" ht="23.25" customHeight="1">
      <c r="A33" s="55" t="s">
        <v>135</v>
      </c>
      <c r="B33" s="55" t="s">
        <v>140</v>
      </c>
      <c r="C33" s="56" t="s">
        <v>141</v>
      </c>
      <c r="D33" s="57">
        <v>20000</v>
      </c>
    </row>
    <row r="34" spans="1:4" s="42" customFormat="1" ht="23.25" customHeight="1">
      <c r="A34" s="55"/>
      <c r="B34" s="55" t="s">
        <v>142</v>
      </c>
      <c r="C34" s="56" t="s">
        <v>143</v>
      </c>
      <c r="D34" s="57">
        <v>5000</v>
      </c>
    </row>
    <row r="35" spans="1:4" s="42" customFormat="1" ht="23.25" customHeight="1">
      <c r="A35" s="55" t="s">
        <v>135</v>
      </c>
      <c r="B35" s="55" t="s">
        <v>144</v>
      </c>
      <c r="C35" s="56" t="s">
        <v>145</v>
      </c>
      <c r="D35" s="57">
        <v>5000</v>
      </c>
    </row>
    <row r="36" spans="1:4" s="42" customFormat="1" ht="23.25" customHeight="1">
      <c r="A36" s="55"/>
      <c r="B36" s="55" t="s">
        <v>146</v>
      </c>
      <c r="C36" s="56" t="s">
        <v>147</v>
      </c>
      <c r="D36" s="57">
        <v>50000</v>
      </c>
    </row>
    <row r="37" spans="1:4" s="42" customFormat="1" ht="23.25" customHeight="1">
      <c r="A37" s="55" t="s">
        <v>135</v>
      </c>
      <c r="B37" s="55" t="s">
        <v>148</v>
      </c>
      <c r="C37" s="56" t="s">
        <v>149</v>
      </c>
      <c r="D37" s="57">
        <v>50000</v>
      </c>
    </row>
    <row r="38" spans="1:4" ht="23.25" customHeight="1">
      <c r="A38" s="55"/>
      <c r="B38" s="55" t="s">
        <v>150</v>
      </c>
      <c r="C38" s="56" t="s">
        <v>151</v>
      </c>
      <c r="D38" s="57">
        <v>20000</v>
      </c>
    </row>
    <row r="39" spans="1:4" ht="23.25" customHeight="1">
      <c r="A39" s="55" t="s">
        <v>135</v>
      </c>
      <c r="B39" s="55" t="s">
        <v>152</v>
      </c>
      <c r="C39" s="56" t="s">
        <v>153</v>
      </c>
      <c r="D39" s="57">
        <v>20000</v>
      </c>
    </row>
    <row r="40" spans="1:4" ht="23.25" customHeight="1">
      <c r="A40" s="55"/>
      <c r="B40" s="55" t="s">
        <v>154</v>
      </c>
      <c r="C40" s="56" t="s">
        <v>155</v>
      </c>
      <c r="D40" s="57">
        <v>20000</v>
      </c>
    </row>
    <row r="41" spans="1:4" ht="23.25" customHeight="1">
      <c r="A41" s="55" t="s">
        <v>135</v>
      </c>
      <c r="B41" s="55" t="s">
        <v>156</v>
      </c>
      <c r="C41" s="56" t="s">
        <v>157</v>
      </c>
      <c r="D41" s="57">
        <v>20000</v>
      </c>
    </row>
    <row r="42" spans="1:4" ht="23.25" customHeight="1">
      <c r="A42" s="55"/>
      <c r="B42" s="55" t="s">
        <v>158</v>
      </c>
      <c r="C42" s="56" t="s">
        <v>159</v>
      </c>
      <c r="D42" s="57">
        <v>20000</v>
      </c>
    </row>
    <row r="43" spans="1:4" ht="23.25" customHeight="1">
      <c r="A43" s="55" t="s">
        <v>135</v>
      </c>
      <c r="B43" s="55" t="s">
        <v>160</v>
      </c>
      <c r="C43" s="56" t="s">
        <v>161</v>
      </c>
      <c r="D43" s="57">
        <v>20000</v>
      </c>
    </row>
    <row r="44" spans="1:4" ht="23.25" customHeight="1">
      <c r="A44" s="55"/>
      <c r="B44" s="55" t="s">
        <v>162</v>
      </c>
      <c r="C44" s="56" t="s">
        <v>163</v>
      </c>
      <c r="D44" s="57">
        <v>30000</v>
      </c>
    </row>
    <row r="45" spans="1:4" ht="23.25" customHeight="1">
      <c r="A45" s="55" t="s">
        <v>135</v>
      </c>
      <c r="B45" s="55" t="s">
        <v>164</v>
      </c>
      <c r="C45" s="56" t="s">
        <v>165</v>
      </c>
      <c r="D45" s="57">
        <v>30000</v>
      </c>
    </row>
    <row r="46" spans="1:4" ht="23.25" customHeight="1">
      <c r="A46" s="55"/>
      <c r="B46" s="55" t="s">
        <v>166</v>
      </c>
      <c r="C46" s="56" t="s">
        <v>167</v>
      </c>
      <c r="D46" s="57">
        <v>57094</v>
      </c>
    </row>
    <row r="47" spans="1:4" ht="23.25" customHeight="1">
      <c r="A47" s="55" t="s">
        <v>135</v>
      </c>
      <c r="B47" s="55" t="s">
        <v>168</v>
      </c>
      <c r="C47" s="56" t="s">
        <v>169</v>
      </c>
      <c r="D47" s="57">
        <v>57094</v>
      </c>
    </row>
    <row r="48" spans="1:4" ht="23.25" customHeight="1">
      <c r="A48" s="55"/>
      <c r="B48" s="55" t="s">
        <v>170</v>
      </c>
      <c r="C48" s="56" t="s">
        <v>171</v>
      </c>
      <c r="D48" s="57">
        <v>142735</v>
      </c>
    </row>
    <row r="49" spans="1:4" ht="23.25" customHeight="1">
      <c r="A49" s="55" t="s">
        <v>135</v>
      </c>
      <c r="B49" s="55" t="s">
        <v>172</v>
      </c>
      <c r="C49" s="56" t="s">
        <v>173</v>
      </c>
      <c r="D49" s="57">
        <v>142735</v>
      </c>
    </row>
    <row r="50" spans="1:4" ht="23.25" customHeight="1">
      <c r="A50" s="55"/>
      <c r="B50" s="55" t="s">
        <v>174</v>
      </c>
      <c r="C50" s="56" t="s">
        <v>175</v>
      </c>
      <c r="D50" s="57">
        <v>16000</v>
      </c>
    </row>
    <row r="51" spans="1:4" ht="23.25" customHeight="1">
      <c r="A51" s="55" t="s">
        <v>135</v>
      </c>
      <c r="B51" s="55" t="s">
        <v>176</v>
      </c>
      <c r="C51" s="56" t="s">
        <v>177</v>
      </c>
      <c r="D51" s="57">
        <v>16000</v>
      </c>
    </row>
    <row r="52" spans="1:4" ht="23.25" customHeight="1">
      <c r="A52" s="55"/>
      <c r="B52" s="55" t="s">
        <v>178</v>
      </c>
      <c r="C52" s="56" t="s">
        <v>179</v>
      </c>
      <c r="D52" s="57">
        <v>67800</v>
      </c>
    </row>
    <row r="53" spans="1:4" ht="23.25" customHeight="1">
      <c r="A53" s="55" t="s">
        <v>135</v>
      </c>
      <c r="B53" s="55" t="s">
        <v>180</v>
      </c>
      <c r="C53" s="56" t="s">
        <v>181</v>
      </c>
      <c r="D53" s="57">
        <v>67800</v>
      </c>
    </row>
    <row r="54" spans="1:4" ht="23.25" customHeight="1">
      <c r="A54" s="55"/>
      <c r="B54" s="55" t="s">
        <v>182</v>
      </c>
      <c r="C54" s="56" t="s">
        <v>183</v>
      </c>
      <c r="D54" s="57">
        <v>6620000</v>
      </c>
    </row>
    <row r="55" spans="1:4" ht="23.25" customHeight="1">
      <c r="A55" s="55" t="s">
        <v>135</v>
      </c>
      <c r="B55" s="55" t="s">
        <v>184</v>
      </c>
      <c r="C55" s="56" t="s">
        <v>185</v>
      </c>
      <c r="D55" s="57">
        <v>6620000</v>
      </c>
    </row>
    <row r="56" spans="1:4" ht="23.25" customHeight="1">
      <c r="A56" s="55"/>
      <c r="B56" s="55" t="s">
        <v>186</v>
      </c>
      <c r="C56" s="56" t="s">
        <v>187</v>
      </c>
      <c r="D56" s="57">
        <v>564000</v>
      </c>
    </row>
    <row r="57" spans="1:4" ht="23.25" customHeight="1">
      <c r="A57" s="55" t="s">
        <v>135</v>
      </c>
      <c r="B57" s="55" t="s">
        <v>188</v>
      </c>
      <c r="C57" s="56" t="s">
        <v>189</v>
      </c>
      <c r="D57" s="57">
        <v>564000</v>
      </c>
    </row>
    <row r="58" spans="1:4" ht="23.25" customHeight="1">
      <c r="A58" s="55"/>
      <c r="B58" s="55" t="s">
        <v>190</v>
      </c>
      <c r="C58" s="56" t="s">
        <v>191</v>
      </c>
      <c r="D58" s="57">
        <v>12000</v>
      </c>
    </row>
    <row r="59" spans="1:4" ht="23.25" customHeight="1">
      <c r="A59" s="55" t="s">
        <v>135</v>
      </c>
      <c r="B59" s="55" t="s">
        <v>192</v>
      </c>
      <c r="C59" s="56" t="s">
        <v>193</v>
      </c>
      <c r="D59" s="57">
        <v>12000</v>
      </c>
    </row>
    <row r="60" spans="1:4" ht="23.25" customHeight="1">
      <c r="A60" s="55"/>
      <c r="B60" s="55" t="s">
        <v>194</v>
      </c>
      <c r="C60" s="56" t="s">
        <v>195</v>
      </c>
      <c r="D60" s="57">
        <v>348000</v>
      </c>
    </row>
    <row r="61" spans="1:4" ht="23.25" customHeight="1">
      <c r="A61" s="55" t="s">
        <v>135</v>
      </c>
      <c r="B61" s="55" t="s">
        <v>196</v>
      </c>
      <c r="C61" s="56" t="s">
        <v>197</v>
      </c>
      <c r="D61" s="57">
        <v>348000</v>
      </c>
    </row>
    <row r="62" spans="1:4" ht="23.25" customHeight="1">
      <c r="A62" s="55"/>
      <c r="B62" s="55" t="s">
        <v>198</v>
      </c>
      <c r="C62" s="56" t="s">
        <v>199</v>
      </c>
      <c r="D62" s="57">
        <v>291600</v>
      </c>
    </row>
    <row r="63" spans="1:4" ht="23.25" customHeight="1">
      <c r="A63" s="55" t="s">
        <v>135</v>
      </c>
      <c r="B63" s="55" t="s">
        <v>200</v>
      </c>
      <c r="C63" s="56" t="s">
        <v>201</v>
      </c>
      <c r="D63" s="57">
        <v>291600</v>
      </c>
    </row>
    <row r="64" spans="1:4" ht="23.25" customHeight="1">
      <c r="A64" s="55" t="s">
        <v>202</v>
      </c>
      <c r="B64" s="55"/>
      <c r="C64" s="56" t="s">
        <v>203</v>
      </c>
      <c r="D64" s="57">
        <v>5144862</v>
      </c>
    </row>
    <row r="65" spans="1:4" ht="23.25" customHeight="1">
      <c r="A65" s="55"/>
      <c r="B65" s="55" t="s">
        <v>204</v>
      </c>
      <c r="C65" s="56" t="s">
        <v>205</v>
      </c>
      <c r="D65" s="57">
        <v>237024</v>
      </c>
    </row>
    <row r="66" spans="1:4" ht="23.25" customHeight="1">
      <c r="A66" s="55" t="s">
        <v>206</v>
      </c>
      <c r="B66" s="55" t="s">
        <v>207</v>
      </c>
      <c r="C66" s="56" t="s">
        <v>208</v>
      </c>
      <c r="D66" s="57">
        <v>237024</v>
      </c>
    </row>
    <row r="67" spans="1:4" ht="23.25" customHeight="1">
      <c r="A67" s="55"/>
      <c r="B67" s="55" t="s">
        <v>209</v>
      </c>
      <c r="C67" s="56" t="s">
        <v>210</v>
      </c>
      <c r="D67" s="57">
        <v>4049532</v>
      </c>
    </row>
    <row r="68" spans="1:4" ht="23.25" customHeight="1">
      <c r="A68" s="55" t="s">
        <v>206</v>
      </c>
      <c r="B68" s="55" t="s">
        <v>211</v>
      </c>
      <c r="C68" s="56" t="s">
        <v>212</v>
      </c>
      <c r="D68" s="57">
        <v>4049532</v>
      </c>
    </row>
    <row r="69" spans="1:4" ht="23.25" customHeight="1">
      <c r="A69" s="55"/>
      <c r="B69" s="55" t="s">
        <v>213</v>
      </c>
      <c r="C69" s="56" t="s">
        <v>214</v>
      </c>
      <c r="D69" s="57">
        <v>72600</v>
      </c>
    </row>
    <row r="70" spans="1:4" ht="23.25" customHeight="1">
      <c r="A70" s="55" t="s">
        <v>206</v>
      </c>
      <c r="B70" s="55" t="s">
        <v>215</v>
      </c>
      <c r="C70" s="56" t="s">
        <v>216</v>
      </c>
      <c r="D70" s="57">
        <v>72600</v>
      </c>
    </row>
    <row r="71" spans="1:4" ht="23.25" customHeight="1">
      <c r="A71" s="55"/>
      <c r="B71" s="55" t="s">
        <v>217</v>
      </c>
      <c r="C71" s="56" t="s">
        <v>218</v>
      </c>
      <c r="D71" s="57">
        <v>3750</v>
      </c>
    </row>
    <row r="72" spans="1:4" ht="23.25" customHeight="1">
      <c r="A72" s="55" t="s">
        <v>206</v>
      </c>
      <c r="B72" s="55" t="s">
        <v>219</v>
      </c>
      <c r="C72" s="56" t="s">
        <v>220</v>
      </c>
      <c r="D72" s="57">
        <v>350</v>
      </c>
    </row>
    <row r="73" spans="1:4" ht="23.25" customHeight="1">
      <c r="A73" s="55" t="s">
        <v>206</v>
      </c>
      <c r="B73" s="55" t="s">
        <v>219</v>
      </c>
      <c r="C73" s="56" t="s">
        <v>221</v>
      </c>
      <c r="D73" s="57">
        <v>1000</v>
      </c>
    </row>
    <row r="74" spans="1:4" ht="23.25" customHeight="1">
      <c r="A74" s="55" t="s">
        <v>206</v>
      </c>
      <c r="B74" s="55" t="s">
        <v>219</v>
      </c>
      <c r="C74" s="56" t="s">
        <v>222</v>
      </c>
      <c r="D74" s="57">
        <v>2400</v>
      </c>
    </row>
    <row r="75" spans="1:4" ht="23.25" customHeight="1">
      <c r="A75" s="55"/>
      <c r="B75" s="55" t="s">
        <v>223</v>
      </c>
      <c r="C75" s="56" t="s">
        <v>224</v>
      </c>
      <c r="D75" s="57">
        <v>781956</v>
      </c>
    </row>
    <row r="76" spans="1:4" ht="23.25" customHeight="1">
      <c r="A76" s="55" t="s">
        <v>206</v>
      </c>
      <c r="B76" s="55" t="s">
        <v>225</v>
      </c>
      <c r="C76" s="56" t="s">
        <v>226</v>
      </c>
      <c r="D76" s="57">
        <v>781956</v>
      </c>
    </row>
  </sheetData>
  <sheetProtection/>
  <mergeCells count="5">
    <mergeCell ref="A3:D3"/>
    <mergeCell ref="A5:C5"/>
    <mergeCell ref="A6:B6"/>
    <mergeCell ref="C6:C7"/>
    <mergeCell ref="D5:D7"/>
  </mergeCells>
  <printOptions horizontalCentered="1"/>
  <pageMargins left="1.34" right="1.34" top="1.38" bottom="1.38" header="0.51" footer="0.51"/>
  <pageSetup fitToHeight="100" fitToWidth="1"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16015625" style="0" customWidth="1"/>
    <col min="2" max="2" width="23" style="0" customWidth="1"/>
    <col min="3" max="3" width="38.33203125" style="0" customWidth="1"/>
    <col min="4" max="4" width="24.66015625" style="0" customWidth="1"/>
    <col min="5" max="5" width="33.66015625" style="0" customWidth="1"/>
    <col min="6" max="6" width="25.83203125" style="0" customWidth="1"/>
    <col min="7" max="8" width="5.16015625" style="0" customWidth="1"/>
  </cols>
  <sheetData>
    <row r="1" spans="1:7" s="10" customFormat="1" ht="19.5" customHeight="1">
      <c r="A1" s="8" t="s">
        <v>227</v>
      </c>
      <c r="D1" s="88"/>
      <c r="F1" s="39"/>
      <c r="G1" s="89"/>
    </row>
    <row r="2" spans="1:6" s="64" customFormat="1" ht="24" customHeight="1">
      <c r="A2" s="12" t="s">
        <v>228</v>
      </c>
      <c r="B2" s="12"/>
      <c r="C2" s="12"/>
      <c r="D2" s="12"/>
      <c r="E2" s="12"/>
      <c r="F2" s="12"/>
    </row>
    <row r="3" spans="1:6" s="42" customFormat="1" ht="12.75" customHeight="1">
      <c r="A3" s="13"/>
      <c r="D3" s="14"/>
      <c r="F3" s="14" t="s">
        <v>5</v>
      </c>
    </row>
    <row r="4" spans="1:6" s="85" customFormat="1" ht="15.75" customHeight="1">
      <c r="A4" s="16" t="s">
        <v>229</v>
      </c>
      <c r="B4" s="16"/>
      <c r="C4" s="16" t="s">
        <v>230</v>
      </c>
      <c r="D4" s="16"/>
      <c r="E4" s="16"/>
      <c r="F4" s="16"/>
    </row>
    <row r="5" spans="1:6" s="85" customFormat="1" ht="15.75" customHeight="1">
      <c r="A5" s="16" t="s">
        <v>8</v>
      </c>
      <c r="B5" s="21" t="s">
        <v>9</v>
      </c>
      <c r="C5" s="21" t="s">
        <v>231</v>
      </c>
      <c r="D5" s="67" t="s">
        <v>9</v>
      </c>
      <c r="E5" s="21" t="s">
        <v>232</v>
      </c>
      <c r="F5" s="67" t="s">
        <v>9</v>
      </c>
    </row>
    <row r="6" spans="1:6" s="86" customFormat="1" ht="15.75" customHeight="1">
      <c r="A6" s="90" t="s">
        <v>14</v>
      </c>
      <c r="B6" s="91"/>
      <c r="C6" s="92" t="s">
        <v>15</v>
      </c>
      <c r="D6" s="93">
        <v>0</v>
      </c>
      <c r="E6" s="94" t="s">
        <v>16</v>
      </c>
      <c r="F6" s="93">
        <v>24575511</v>
      </c>
    </row>
    <row r="7" spans="1:6" s="86" customFormat="1" ht="15.75" customHeight="1">
      <c r="A7" s="95" t="s">
        <v>233</v>
      </c>
      <c r="B7" s="57">
        <v>32275511</v>
      </c>
      <c r="C7" s="96" t="s">
        <v>18</v>
      </c>
      <c r="D7" s="93">
        <v>0</v>
      </c>
      <c r="E7" s="94" t="s">
        <v>234</v>
      </c>
      <c r="F7" s="57">
        <v>16191282</v>
      </c>
    </row>
    <row r="8" spans="1:6" s="86" customFormat="1" ht="15.75" customHeight="1">
      <c r="A8" s="95" t="s">
        <v>235</v>
      </c>
      <c r="B8" s="97">
        <v>0</v>
      </c>
      <c r="C8" s="94" t="s">
        <v>21</v>
      </c>
      <c r="D8" s="93">
        <v>0</v>
      </c>
      <c r="E8" s="94" t="s">
        <v>236</v>
      </c>
      <c r="F8" s="97">
        <v>8384229</v>
      </c>
    </row>
    <row r="9" spans="1:6" s="86" customFormat="1" ht="15.75" customHeight="1">
      <c r="A9" s="92" t="s">
        <v>237</v>
      </c>
      <c r="B9" s="57">
        <v>0</v>
      </c>
      <c r="C9" s="94" t="s">
        <v>24</v>
      </c>
      <c r="D9" s="93">
        <v>0</v>
      </c>
      <c r="E9" s="94" t="s">
        <v>25</v>
      </c>
      <c r="F9" s="57">
        <v>7700000</v>
      </c>
    </row>
    <row r="10" spans="1:6" s="86" customFormat="1" ht="15.75" customHeight="1">
      <c r="A10" s="92" t="s">
        <v>238</v>
      </c>
      <c r="B10" s="97"/>
      <c r="C10" s="92" t="s">
        <v>27</v>
      </c>
      <c r="D10" s="93">
        <v>24670265</v>
      </c>
      <c r="E10" s="94" t="s">
        <v>239</v>
      </c>
      <c r="F10" s="98"/>
    </row>
    <row r="11" spans="1:6" s="86" customFormat="1" ht="15.75" customHeight="1">
      <c r="A11" s="99" t="s">
        <v>29</v>
      </c>
      <c r="B11" s="93"/>
      <c r="C11" s="94" t="s">
        <v>30</v>
      </c>
      <c r="D11" s="93">
        <v>0</v>
      </c>
      <c r="E11" s="94" t="s">
        <v>240</v>
      </c>
      <c r="F11" s="97"/>
    </row>
    <row r="12" spans="1:6" s="86" customFormat="1" ht="15.75" customHeight="1">
      <c r="A12" s="92" t="s">
        <v>233</v>
      </c>
      <c r="B12" s="57">
        <v>0</v>
      </c>
      <c r="C12" s="94" t="s">
        <v>31</v>
      </c>
      <c r="D12" s="93">
        <v>0</v>
      </c>
      <c r="E12" s="94" t="s">
        <v>241</v>
      </c>
      <c r="F12" s="57"/>
    </row>
    <row r="13" spans="1:6" s="86" customFormat="1" ht="15.75" customHeight="1">
      <c r="A13" s="92" t="s">
        <v>238</v>
      </c>
      <c r="B13" s="97"/>
      <c r="C13" s="94" t="s">
        <v>32</v>
      </c>
      <c r="D13" s="93">
        <v>6106746</v>
      </c>
      <c r="E13" s="100"/>
      <c r="F13" s="101"/>
    </row>
    <row r="14" spans="1:6" s="86" customFormat="1" ht="15.75" customHeight="1">
      <c r="A14" s="92" t="s">
        <v>242</v>
      </c>
      <c r="B14" s="93">
        <v>0</v>
      </c>
      <c r="C14" s="94" t="s">
        <v>33</v>
      </c>
      <c r="D14" s="93">
        <v>716544</v>
      </c>
      <c r="E14" s="100"/>
      <c r="F14" s="102"/>
    </row>
    <row r="15" spans="1:6" s="86" customFormat="1" ht="15.75" customHeight="1">
      <c r="A15" s="92" t="s">
        <v>243</v>
      </c>
      <c r="B15" s="57">
        <v>0</v>
      </c>
      <c r="C15" s="94" t="s">
        <v>34</v>
      </c>
      <c r="D15" s="93">
        <v>0</v>
      </c>
      <c r="E15" s="100"/>
      <c r="F15" s="102"/>
    </row>
    <row r="16" spans="1:6" s="86" customFormat="1" ht="15.75" customHeight="1">
      <c r="A16" s="27"/>
      <c r="B16" s="97"/>
      <c r="C16" s="94" t="s">
        <v>35</v>
      </c>
      <c r="D16" s="93">
        <v>0</v>
      </c>
      <c r="E16" s="100"/>
      <c r="F16" s="102"/>
    </row>
    <row r="17" spans="1:11" s="86" customFormat="1" ht="15.75" customHeight="1">
      <c r="A17" s="103"/>
      <c r="B17" s="93"/>
      <c r="C17" s="94" t="s">
        <v>36</v>
      </c>
      <c r="D17" s="93">
        <v>0</v>
      </c>
      <c r="E17" s="100"/>
      <c r="F17" s="102"/>
      <c r="K17" s="105"/>
    </row>
    <row r="18" spans="1:6" s="86" customFormat="1" ht="15.75" customHeight="1">
      <c r="A18" s="95"/>
      <c r="B18" s="57"/>
      <c r="C18" s="94" t="s">
        <v>37</v>
      </c>
      <c r="D18" s="93">
        <v>0</v>
      </c>
      <c r="E18" s="100"/>
      <c r="F18" s="102"/>
    </row>
    <row r="19" spans="1:6" s="86" customFormat="1" ht="15.75" customHeight="1">
      <c r="A19" s="95"/>
      <c r="B19" s="98"/>
      <c r="C19" s="92" t="s">
        <v>38</v>
      </c>
      <c r="D19" s="93">
        <v>0</v>
      </c>
      <c r="E19" s="100"/>
      <c r="F19" s="102"/>
    </row>
    <row r="20" spans="1:9" s="86" customFormat="1" ht="15.75" customHeight="1">
      <c r="A20" s="99"/>
      <c r="B20" s="104"/>
      <c r="C20" s="92" t="s">
        <v>39</v>
      </c>
      <c r="D20" s="93">
        <v>0</v>
      </c>
      <c r="E20" s="100"/>
      <c r="F20" s="102"/>
      <c r="G20" s="105"/>
      <c r="I20" s="105"/>
    </row>
    <row r="21" spans="1:7" s="86" customFormat="1" ht="15.75" customHeight="1">
      <c r="A21" s="27"/>
      <c r="B21" s="104"/>
      <c r="C21" s="92" t="s">
        <v>40</v>
      </c>
      <c r="D21" s="93">
        <v>0</v>
      </c>
      <c r="E21" s="100"/>
      <c r="F21" s="102"/>
      <c r="G21" s="105"/>
    </row>
    <row r="22" spans="1:7" s="86" customFormat="1" ht="15.75" customHeight="1">
      <c r="A22" s="27"/>
      <c r="B22" s="104"/>
      <c r="C22" s="92" t="s">
        <v>41</v>
      </c>
      <c r="D22" s="93">
        <v>0</v>
      </c>
      <c r="E22" s="100"/>
      <c r="F22" s="102"/>
      <c r="G22" s="105"/>
    </row>
    <row r="23" spans="1:8" s="86" customFormat="1" ht="15.75" customHeight="1">
      <c r="A23" s="27"/>
      <c r="B23" s="104"/>
      <c r="C23" s="92" t="s">
        <v>42</v>
      </c>
      <c r="D23" s="93">
        <v>0</v>
      </c>
      <c r="E23" s="100"/>
      <c r="F23" s="102"/>
      <c r="G23" s="105"/>
      <c r="H23" s="105"/>
    </row>
    <row r="24" spans="1:7" s="86" customFormat="1" ht="15.75" customHeight="1">
      <c r="A24" s="27"/>
      <c r="B24" s="104"/>
      <c r="C24" s="92" t="s">
        <v>43</v>
      </c>
      <c r="D24" s="93">
        <v>781956</v>
      </c>
      <c r="E24" s="100"/>
      <c r="F24" s="102"/>
      <c r="G24" s="105"/>
    </row>
    <row r="25" spans="1:7" s="86" customFormat="1" ht="15.75" customHeight="1">
      <c r="A25" s="27"/>
      <c r="B25" s="104"/>
      <c r="C25" s="92" t="s">
        <v>44</v>
      </c>
      <c r="D25" s="93">
        <v>0</v>
      </c>
      <c r="E25" s="100"/>
      <c r="F25" s="102"/>
      <c r="G25" s="105"/>
    </row>
    <row r="26" spans="1:7" s="86" customFormat="1" ht="15.75" customHeight="1">
      <c r="A26" s="99"/>
      <c r="B26" s="104"/>
      <c r="C26" s="92" t="s">
        <v>45</v>
      </c>
      <c r="D26" s="93">
        <v>0</v>
      </c>
      <c r="E26" s="100"/>
      <c r="F26" s="102"/>
      <c r="G26" s="105"/>
    </row>
    <row r="27" spans="1:7" s="86" customFormat="1" ht="15.75" customHeight="1">
      <c r="A27" s="99"/>
      <c r="B27" s="102"/>
      <c r="C27" s="92" t="s">
        <v>46</v>
      </c>
      <c r="D27" s="93">
        <v>0</v>
      </c>
      <c r="E27" s="100"/>
      <c r="F27" s="102"/>
      <c r="G27" s="105"/>
    </row>
    <row r="28" spans="1:7" s="86" customFormat="1" ht="15.75" customHeight="1">
      <c r="A28" s="106" t="s">
        <v>47</v>
      </c>
      <c r="B28" s="93">
        <f>B7+B12+B13+B10+B14+B15</f>
        <v>32275511</v>
      </c>
      <c r="C28" s="94" t="s">
        <v>48</v>
      </c>
      <c r="D28" s="93">
        <v>0</v>
      </c>
      <c r="E28" s="100"/>
      <c r="F28" s="102"/>
      <c r="G28" s="105"/>
    </row>
    <row r="29" spans="1:7" s="86" customFormat="1" ht="15.75" customHeight="1">
      <c r="A29" s="92" t="s">
        <v>49</v>
      </c>
      <c r="B29" s="57">
        <v>0</v>
      </c>
      <c r="C29" s="94" t="s">
        <v>50</v>
      </c>
      <c r="D29" s="93">
        <v>0</v>
      </c>
      <c r="E29" s="107" t="s">
        <v>52</v>
      </c>
      <c r="F29" s="57">
        <f>F6+F9</f>
        <v>32275511</v>
      </c>
      <c r="G29" s="105"/>
    </row>
    <row r="30" spans="1:6" s="86" customFormat="1" ht="15.75" customHeight="1">
      <c r="A30" s="95"/>
      <c r="B30" s="97"/>
      <c r="C30" s="94" t="s">
        <v>51</v>
      </c>
      <c r="D30" s="57">
        <v>0</v>
      </c>
      <c r="E30" s="100" t="s">
        <v>244</v>
      </c>
      <c r="F30" s="102">
        <f>D33</f>
        <v>0</v>
      </c>
    </row>
    <row r="31" spans="1:6" s="86" customFormat="1" ht="15.75" customHeight="1">
      <c r="A31" s="95"/>
      <c r="B31" s="93"/>
      <c r="C31" s="27"/>
      <c r="D31" s="98"/>
      <c r="E31" s="100"/>
      <c r="F31" s="102"/>
    </row>
    <row r="32" spans="1:6" s="86" customFormat="1" ht="15.75" customHeight="1">
      <c r="A32" s="95"/>
      <c r="B32" s="93"/>
      <c r="C32" s="107" t="s">
        <v>52</v>
      </c>
      <c r="D32" s="101">
        <f>D30+D29+D28+D27+D26+D25+D24+D23+D22+D21+D20+D19+D18+D17+D16+D15+D14+D13+D12+D11+D10+D9+D8+D7+D6</f>
        <v>32275511</v>
      </c>
      <c r="E32" s="99"/>
      <c r="F32" s="102"/>
    </row>
    <row r="33" spans="1:6" s="86" customFormat="1" ht="15.75" customHeight="1">
      <c r="A33" s="95"/>
      <c r="B33" s="93"/>
      <c r="C33" s="100" t="s">
        <v>53</v>
      </c>
      <c r="D33" s="104">
        <f>B35-D32</f>
        <v>0</v>
      </c>
      <c r="E33" s="99"/>
      <c r="F33" s="102"/>
    </row>
    <row r="34" spans="1:6" s="87" customFormat="1" ht="15.75" customHeight="1">
      <c r="A34" s="108"/>
      <c r="B34" s="57"/>
      <c r="C34" s="109"/>
      <c r="D34" s="104"/>
      <c r="E34" s="110"/>
      <c r="F34" s="111"/>
    </row>
    <row r="35" spans="1:6" s="87" customFormat="1" ht="15.75" customHeight="1">
      <c r="A35" s="112" t="s">
        <v>54</v>
      </c>
      <c r="B35" s="113">
        <f>B28+B29</f>
        <v>32275511</v>
      </c>
      <c r="C35" s="114" t="s">
        <v>55</v>
      </c>
      <c r="D35" s="115">
        <f>D32+D33</f>
        <v>32275511</v>
      </c>
      <c r="E35" s="114" t="s">
        <v>55</v>
      </c>
      <c r="F35" s="57">
        <f>F29+F30</f>
        <v>32275511</v>
      </c>
    </row>
    <row r="36" spans="2:5" s="42" customFormat="1" ht="15.75" customHeight="1">
      <c r="B36" s="116"/>
      <c r="C36" s="116"/>
      <c r="D36" s="116"/>
      <c r="E36" s="116"/>
    </row>
    <row r="37" spans="2:5" s="42" customFormat="1" ht="15.75" customHeight="1">
      <c r="B37" s="116"/>
      <c r="C37" s="116"/>
      <c r="D37" s="116"/>
      <c r="E37" s="116"/>
    </row>
    <row r="38" spans="2:5" s="42" customFormat="1" ht="15.75" customHeight="1">
      <c r="B38" s="116"/>
      <c r="C38" s="116"/>
      <c r="E38" s="116"/>
    </row>
    <row r="39" spans="2:6" s="42" customFormat="1" ht="12.75" customHeight="1">
      <c r="B39" s="116"/>
      <c r="C39" s="116"/>
      <c r="D39" s="116"/>
      <c r="F39" s="116"/>
    </row>
    <row r="40" spans="2:4" s="42" customFormat="1" ht="12.75" customHeight="1">
      <c r="B40" s="116"/>
      <c r="C40" s="116"/>
      <c r="D40" s="116"/>
    </row>
    <row r="41" spans="3:4" s="42" customFormat="1" ht="12.75" customHeight="1">
      <c r="C41" s="116"/>
      <c r="D41" s="116"/>
    </row>
    <row r="42" spans="3:4" s="42" customFormat="1" ht="12.75" customHeight="1">
      <c r="C42" s="116"/>
      <c r="D42" s="116"/>
    </row>
    <row r="43" spans="3:4" s="42" customFormat="1" ht="12.75" customHeight="1">
      <c r="C43" s="116"/>
      <c r="D43" s="116"/>
    </row>
    <row r="44" s="42" customFormat="1" ht="12.75" customHeight="1">
      <c r="C44" s="116"/>
    </row>
    <row r="45" s="42" customFormat="1" ht="12.75" customHeight="1">
      <c r="C45" s="116"/>
    </row>
    <row r="46" s="42" customFormat="1" ht="12.75" customHeight="1">
      <c r="C46" s="116"/>
    </row>
    <row r="47" s="42" customFormat="1" ht="12.75" customHeight="1">
      <c r="C47" s="116"/>
    </row>
    <row r="48" s="42" customFormat="1" ht="14.25"/>
    <row r="49" s="42" customFormat="1" ht="14.25"/>
    <row r="50" s="42" customFormat="1" ht="14.25"/>
    <row r="51" s="42" customFormat="1" ht="14.25"/>
    <row r="52" s="42" customFormat="1" ht="14.25"/>
    <row r="53" s="42" customFormat="1" ht="14.25"/>
    <row r="54" s="42" customFormat="1" ht="14.25"/>
    <row r="55" s="42" customFormat="1" ht="14.25"/>
    <row r="56" s="42" customFormat="1" ht="14.25"/>
    <row r="57" s="42" customFormat="1" ht="14.25"/>
    <row r="58" s="42" customFormat="1" ht="14.25"/>
    <row r="59" s="42" customFormat="1" ht="14.25"/>
    <row r="60" s="42" customFormat="1" ht="14.25"/>
    <row r="61" s="42" customFormat="1" ht="14.25"/>
    <row r="62" s="42" customFormat="1" ht="14.25"/>
    <row r="63" s="42" customFormat="1" ht="14.25"/>
    <row r="64" s="42" customFormat="1" ht="14.25"/>
    <row r="65" s="42" customFormat="1" ht="14.25"/>
    <row r="66" s="42" customFormat="1" ht="14.25"/>
    <row r="67" s="42" customFormat="1" ht="14.25"/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33203125" style="0" customWidth="1"/>
    <col min="4" max="5" width="18.5" style="0" customWidth="1"/>
    <col min="6" max="6" width="15.5" style="0" customWidth="1"/>
    <col min="7" max="11" width="18.5" style="0" customWidth="1"/>
  </cols>
  <sheetData>
    <row r="1" spans="1:10" s="10" customFormat="1" ht="19.5" customHeight="1">
      <c r="A1" s="74" t="s">
        <v>245</v>
      </c>
      <c r="B1" s="47"/>
      <c r="C1" s="48"/>
      <c r="D1" s="48"/>
      <c r="E1" s="48"/>
      <c r="F1" s="48"/>
      <c r="G1" s="48"/>
      <c r="H1" s="48"/>
      <c r="I1" s="48"/>
      <c r="J1" s="82"/>
    </row>
    <row r="2" spans="1:10" s="10" customFormat="1" ht="12.75" customHeight="1">
      <c r="A2" s="1"/>
      <c r="B2" s="47"/>
      <c r="C2" s="48"/>
      <c r="D2" s="48"/>
      <c r="E2" s="48"/>
      <c r="F2" s="48"/>
      <c r="G2" s="48"/>
      <c r="H2" s="48"/>
      <c r="I2" s="48"/>
      <c r="J2" s="39"/>
    </row>
    <row r="3" spans="1:10" s="2" customFormat="1" ht="24.75" customHeight="1">
      <c r="A3" s="75" t="s">
        <v>246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42" customFormat="1" ht="19.5" customHeight="1">
      <c r="A4" s="13"/>
      <c r="B4" s="50"/>
      <c r="C4" s="51"/>
      <c r="D4" s="51"/>
      <c r="E4" s="51"/>
      <c r="F4" s="51"/>
      <c r="G4" s="51"/>
      <c r="H4" s="51"/>
      <c r="I4" s="51"/>
      <c r="J4" s="83" t="s">
        <v>5</v>
      </c>
    </row>
    <row r="5" spans="1:10" s="43" customFormat="1" ht="22.5" customHeight="1">
      <c r="A5" s="77" t="s">
        <v>247</v>
      </c>
      <c r="B5" s="77" t="s">
        <v>248</v>
      </c>
      <c r="C5" s="53" t="s">
        <v>68</v>
      </c>
      <c r="D5" s="21" t="s">
        <v>249</v>
      </c>
      <c r="E5" s="21" t="s">
        <v>250</v>
      </c>
      <c r="F5" s="65" t="s">
        <v>251</v>
      </c>
      <c r="G5" s="65" t="s">
        <v>252</v>
      </c>
      <c r="H5" s="77" t="s">
        <v>253</v>
      </c>
      <c r="I5" s="21" t="s">
        <v>254</v>
      </c>
      <c r="J5" s="84" t="s">
        <v>255</v>
      </c>
    </row>
    <row r="6" spans="1:10" s="43" customFormat="1" ht="51" customHeight="1">
      <c r="A6" s="77"/>
      <c r="B6" s="77"/>
      <c r="C6" s="53"/>
      <c r="D6" s="21"/>
      <c r="E6" s="21"/>
      <c r="F6" s="21"/>
      <c r="G6" s="65"/>
      <c r="H6" s="77"/>
      <c r="I6" s="21"/>
      <c r="J6" s="21"/>
    </row>
    <row r="7" spans="1:10" s="44" customFormat="1" ht="18.75" customHeight="1">
      <c r="A7" s="78" t="s">
        <v>67</v>
      </c>
      <c r="B7" s="78" t="s">
        <v>67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78">
        <v>6</v>
      </c>
      <c r="I7" s="54">
        <v>7</v>
      </c>
      <c r="J7" s="54">
        <v>8</v>
      </c>
    </row>
    <row r="8" spans="1:10" s="44" customFormat="1" ht="18.75" customHeight="1">
      <c r="A8" s="79"/>
      <c r="B8" s="80" t="s">
        <v>68</v>
      </c>
      <c r="C8" s="81">
        <v>32275511</v>
      </c>
      <c r="D8" s="81">
        <v>0</v>
      </c>
      <c r="E8" s="81">
        <v>32275511</v>
      </c>
      <c r="F8" s="81">
        <v>0</v>
      </c>
      <c r="G8" s="81">
        <v>0</v>
      </c>
      <c r="H8" s="81">
        <v>0</v>
      </c>
      <c r="I8" s="81">
        <v>0</v>
      </c>
      <c r="J8" s="57">
        <v>0</v>
      </c>
    </row>
    <row r="9" spans="1:10" s="44" customFormat="1" ht="18.75" customHeight="1">
      <c r="A9" s="79" t="s">
        <v>256</v>
      </c>
      <c r="B9" s="80" t="s">
        <v>257</v>
      </c>
      <c r="C9" s="81">
        <v>32275511</v>
      </c>
      <c r="D9" s="81">
        <v>0</v>
      </c>
      <c r="E9" s="81">
        <v>32275511</v>
      </c>
      <c r="F9" s="81">
        <v>0</v>
      </c>
      <c r="G9" s="81">
        <v>0</v>
      </c>
      <c r="H9" s="81">
        <v>0</v>
      </c>
      <c r="I9" s="81">
        <v>0</v>
      </c>
      <c r="J9" s="57">
        <v>0</v>
      </c>
    </row>
    <row r="10" spans="1:10" s="44" customFormat="1" ht="18.75" customHeight="1">
      <c r="A10" s="79" t="s">
        <v>258</v>
      </c>
      <c r="B10" s="80" t="s">
        <v>259</v>
      </c>
      <c r="C10" s="81">
        <v>32275511</v>
      </c>
      <c r="D10" s="81">
        <v>0</v>
      </c>
      <c r="E10" s="81">
        <v>32275511</v>
      </c>
      <c r="F10" s="81">
        <v>0</v>
      </c>
      <c r="G10" s="81">
        <v>0</v>
      </c>
      <c r="H10" s="81">
        <v>0</v>
      </c>
      <c r="I10" s="81">
        <v>0</v>
      </c>
      <c r="J10" s="57">
        <v>0</v>
      </c>
    </row>
    <row r="11" spans="1:10" s="44" customFormat="1" ht="18.75" customHeight="1">
      <c r="A11" s="60"/>
      <c r="B11" s="59"/>
      <c r="C11" s="60"/>
      <c r="D11" s="60"/>
      <c r="E11" s="60"/>
      <c r="F11" s="60"/>
      <c r="G11" s="60"/>
      <c r="H11" s="60"/>
      <c r="I11" s="60"/>
      <c r="J11" s="60"/>
    </row>
    <row r="12" spans="1:10" s="44" customFormat="1" ht="18.75" customHeight="1">
      <c r="A12" s="59"/>
      <c r="B12" s="59"/>
      <c r="C12" s="59"/>
      <c r="D12"/>
      <c r="E12"/>
      <c r="G12" s="59"/>
      <c r="H12" s="59"/>
      <c r="I12" s="59"/>
      <c r="J12"/>
    </row>
    <row r="13" spans="1:10" s="44" customFormat="1" ht="18.75" customHeight="1">
      <c r="A13"/>
      <c r="B13" s="59"/>
      <c r="C13"/>
      <c r="D13" s="59"/>
      <c r="E13"/>
      <c r="G13"/>
      <c r="H13" s="59"/>
      <c r="I13"/>
      <c r="J13" s="59"/>
    </row>
    <row r="14" spans="1:10" s="44" customFormat="1" ht="18.75" customHeight="1">
      <c r="A14"/>
      <c r="B14"/>
      <c r="C14"/>
      <c r="D14"/>
      <c r="E14"/>
      <c r="F14" s="60"/>
      <c r="G14" s="59"/>
      <c r="H14"/>
      <c r="I14" s="59"/>
      <c r="J14"/>
    </row>
    <row r="15" spans="1:10" s="44" customFormat="1" ht="18.75" customHeight="1">
      <c r="A15"/>
      <c r="B15"/>
      <c r="C15"/>
      <c r="D15" s="59"/>
      <c r="E15"/>
      <c r="G15"/>
      <c r="H15" s="59"/>
      <c r="I15"/>
      <c r="J15"/>
    </row>
    <row r="16" spans="1:10" s="44" customFormat="1" ht="18.75" customHeight="1">
      <c r="A16"/>
      <c r="B16" s="59"/>
      <c r="C16" s="59"/>
      <c r="D16"/>
      <c r="E16"/>
      <c r="F16" s="60"/>
      <c r="G16"/>
      <c r="H16"/>
      <c r="I16" s="59"/>
      <c r="J16" s="59"/>
    </row>
    <row r="17" spans="1:10" s="44" customFormat="1" ht="18.75" customHeight="1">
      <c r="A17"/>
      <c r="B17"/>
      <c r="C17"/>
      <c r="D17"/>
      <c r="E17" s="59"/>
      <c r="G17" s="59"/>
      <c r="H17"/>
      <c r="I17"/>
      <c r="J17"/>
    </row>
    <row r="18" spans="1:10" s="44" customFormat="1" ht="22.5" customHeight="1">
      <c r="A18"/>
      <c r="B18"/>
      <c r="C18"/>
      <c r="D18" s="59"/>
      <c r="E18"/>
      <c r="F18" s="60"/>
      <c r="G18"/>
      <c r="H18" s="59"/>
      <c r="I18"/>
      <c r="J18"/>
    </row>
    <row r="19" s="45" customFormat="1" ht="22.5" customHeight="1"/>
    <row r="20" s="45" customFormat="1" ht="22.5" customHeight="1">
      <c r="C20" s="61"/>
    </row>
    <row r="21" s="45" customFormat="1" ht="22.5" customHeight="1"/>
    <row r="22" s="45" customFormat="1" ht="22.5" customHeight="1">
      <c r="D22" s="61"/>
    </row>
    <row r="23" s="45" customFormat="1" ht="22.5" customHeight="1"/>
    <row r="24" s="45" customFormat="1" ht="22.5" customHeight="1"/>
    <row r="25" s="45" customFormat="1" ht="22.5" customHeight="1"/>
    <row r="26" s="45" customFormat="1" ht="22.5" customHeight="1"/>
    <row r="27" s="45" customFormat="1" ht="22.5" customHeight="1"/>
    <row r="28" s="45" customFormat="1" ht="22.5" customHeight="1"/>
    <row r="29" s="45" customFormat="1" ht="22.5" customHeight="1"/>
    <row r="30" s="46" customFormat="1" ht="14.25"/>
    <row r="31" s="46" customFormat="1" ht="14.25"/>
    <row r="32" s="46" customFormat="1" ht="14.25"/>
    <row r="33" s="46" customFormat="1" ht="14.25"/>
    <row r="34" s="46" customFormat="1" ht="14.25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" right="0.79" top="0.79" bottom="0.79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6.33203125" style="0" customWidth="1"/>
    <col min="6" max="11" width="17.16015625" style="0" customWidth="1"/>
  </cols>
  <sheetData>
    <row r="1" spans="1:10" s="10" customFormat="1" ht="19.5" customHeight="1">
      <c r="A1" s="8" t="s">
        <v>260</v>
      </c>
      <c r="B1" s="1"/>
      <c r="C1" s="1"/>
      <c r="D1" s="47"/>
      <c r="E1" s="48"/>
      <c r="F1" s="48"/>
      <c r="G1" s="48"/>
      <c r="H1" s="48"/>
      <c r="I1" s="39"/>
      <c r="J1" s="48"/>
    </row>
    <row r="2" spans="1:10" s="10" customFormat="1" ht="12.75" customHeight="1">
      <c r="A2" s="1"/>
      <c r="B2" s="1"/>
      <c r="C2" s="1"/>
      <c r="D2" s="47"/>
      <c r="E2" s="48"/>
      <c r="F2" s="48"/>
      <c r="G2" s="48"/>
      <c r="H2" s="48"/>
      <c r="I2" s="39"/>
      <c r="J2" s="48"/>
    </row>
    <row r="3" spans="1:10" s="64" customFormat="1" ht="30" customHeight="1">
      <c r="A3" s="49" t="s">
        <v>261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42" customFormat="1" ht="19.5" customHeight="1">
      <c r="A4" s="13"/>
      <c r="B4" s="13"/>
      <c r="C4" s="13"/>
      <c r="D4" s="50"/>
      <c r="E4" s="51"/>
      <c r="F4" s="51"/>
      <c r="G4" s="51"/>
      <c r="H4" s="51"/>
      <c r="I4" s="52"/>
      <c r="J4" s="72" t="s">
        <v>5</v>
      </c>
    </row>
    <row r="5" spans="1:10" s="43" customFormat="1" ht="18.75" customHeight="1">
      <c r="A5" s="65" t="s">
        <v>62</v>
      </c>
      <c r="B5" s="66"/>
      <c r="C5" s="53"/>
      <c r="D5" s="21" t="s">
        <v>63</v>
      </c>
      <c r="E5" s="21" t="s">
        <v>68</v>
      </c>
      <c r="F5" s="21" t="s">
        <v>60</v>
      </c>
      <c r="G5" s="21" t="s">
        <v>61</v>
      </c>
      <c r="H5" s="21" t="s">
        <v>262</v>
      </c>
      <c r="I5" s="21" t="s">
        <v>263</v>
      </c>
      <c r="J5" s="21" t="s">
        <v>264</v>
      </c>
    </row>
    <row r="6" spans="1:10" s="43" customFormat="1" ht="18.75" customHeight="1">
      <c r="A6" s="16" t="s">
        <v>64</v>
      </c>
      <c r="B6" s="16" t="s">
        <v>65</v>
      </c>
      <c r="C6" s="16" t="s">
        <v>66</v>
      </c>
      <c r="D6" s="21"/>
      <c r="E6" s="21"/>
      <c r="F6" s="21"/>
      <c r="G6" s="21"/>
      <c r="H6" s="67"/>
      <c r="I6" s="21"/>
      <c r="J6" s="21"/>
    </row>
    <row r="7" spans="1:10" s="44" customFormat="1" ht="18.75" customHeight="1">
      <c r="A7" s="54" t="s">
        <v>67</v>
      </c>
      <c r="B7" s="54" t="s">
        <v>67</v>
      </c>
      <c r="C7" s="54" t="s">
        <v>67</v>
      </c>
      <c r="D7" s="54" t="s">
        <v>67</v>
      </c>
      <c r="E7" s="54">
        <v>1</v>
      </c>
      <c r="F7" s="54">
        <v>2</v>
      </c>
      <c r="G7" s="17">
        <v>3</v>
      </c>
      <c r="H7" s="68">
        <v>4</v>
      </c>
      <c r="I7" s="73">
        <v>6</v>
      </c>
      <c r="J7" s="54">
        <v>5</v>
      </c>
    </row>
    <row r="8" spans="1:10" s="44" customFormat="1" ht="18.75" customHeight="1">
      <c r="A8" s="55"/>
      <c r="B8" s="55"/>
      <c r="C8" s="55"/>
      <c r="D8" s="56" t="s">
        <v>68</v>
      </c>
      <c r="E8" s="69">
        <v>32275511</v>
      </c>
      <c r="F8" s="70">
        <v>24575511</v>
      </c>
      <c r="G8" s="71">
        <v>7700000</v>
      </c>
      <c r="H8" s="71">
        <v>0</v>
      </c>
      <c r="I8" s="71">
        <v>0</v>
      </c>
      <c r="J8" s="69">
        <v>0</v>
      </c>
    </row>
    <row r="9" spans="1:10" s="44" customFormat="1" ht="18.75" customHeight="1">
      <c r="A9" s="55"/>
      <c r="B9" s="55"/>
      <c r="C9" s="55"/>
      <c r="D9" s="56" t="s">
        <v>265</v>
      </c>
      <c r="E9" s="69">
        <v>24670265</v>
      </c>
      <c r="F9" s="70">
        <v>16970265</v>
      </c>
      <c r="G9" s="71">
        <v>7700000</v>
      </c>
      <c r="H9" s="71">
        <v>0</v>
      </c>
      <c r="I9" s="71">
        <v>0</v>
      </c>
      <c r="J9" s="69">
        <v>0</v>
      </c>
    </row>
    <row r="10" spans="1:10" s="44" customFormat="1" ht="18.75" customHeight="1">
      <c r="A10" s="55"/>
      <c r="B10" s="55" t="s">
        <v>70</v>
      </c>
      <c r="C10" s="55"/>
      <c r="D10" s="56" t="s">
        <v>266</v>
      </c>
      <c r="E10" s="69">
        <v>24670265</v>
      </c>
      <c r="F10" s="70">
        <v>16970265</v>
      </c>
      <c r="G10" s="71">
        <v>7700000</v>
      </c>
      <c r="H10" s="71">
        <v>0</v>
      </c>
      <c r="I10" s="71">
        <v>0</v>
      </c>
      <c r="J10" s="69">
        <v>0</v>
      </c>
    </row>
    <row r="11" spans="1:10" s="44" customFormat="1" ht="18.75" customHeight="1">
      <c r="A11" s="55" t="s">
        <v>69</v>
      </c>
      <c r="B11" s="55" t="s">
        <v>72</v>
      </c>
      <c r="C11" s="55" t="s">
        <v>73</v>
      </c>
      <c r="D11" s="56" t="s">
        <v>267</v>
      </c>
      <c r="E11" s="69">
        <v>24670265</v>
      </c>
      <c r="F11" s="70">
        <v>16970265</v>
      </c>
      <c r="G11" s="71">
        <v>7700000</v>
      </c>
      <c r="H11" s="71">
        <v>0</v>
      </c>
      <c r="I11" s="71">
        <v>0</v>
      </c>
      <c r="J11" s="69">
        <v>0</v>
      </c>
    </row>
    <row r="12" spans="1:10" s="44" customFormat="1" ht="18.75" customHeight="1">
      <c r="A12" s="55"/>
      <c r="B12" s="55"/>
      <c r="C12" s="55"/>
      <c r="D12" s="56" t="s">
        <v>268</v>
      </c>
      <c r="E12" s="69">
        <v>6106746</v>
      </c>
      <c r="F12" s="70">
        <v>6106746</v>
      </c>
      <c r="G12" s="71">
        <v>0</v>
      </c>
      <c r="H12" s="71">
        <v>0</v>
      </c>
      <c r="I12" s="71">
        <v>0</v>
      </c>
      <c r="J12" s="69">
        <v>0</v>
      </c>
    </row>
    <row r="13" spans="1:10" s="44" customFormat="1" ht="18.75" customHeight="1">
      <c r="A13" s="55"/>
      <c r="B13" s="55" t="s">
        <v>76</v>
      </c>
      <c r="C13" s="55"/>
      <c r="D13" s="56" t="s">
        <v>269</v>
      </c>
      <c r="E13" s="69">
        <v>5999298</v>
      </c>
      <c r="F13" s="70">
        <v>5999298</v>
      </c>
      <c r="G13" s="71">
        <v>0</v>
      </c>
      <c r="H13" s="71">
        <v>0</v>
      </c>
      <c r="I13" s="71">
        <v>0</v>
      </c>
      <c r="J13" s="69">
        <v>0</v>
      </c>
    </row>
    <row r="14" spans="1:10" s="44" customFormat="1" ht="18.75" customHeight="1">
      <c r="A14" s="55" t="s">
        <v>75</v>
      </c>
      <c r="B14" s="55" t="s">
        <v>78</v>
      </c>
      <c r="C14" s="55" t="s">
        <v>73</v>
      </c>
      <c r="D14" s="56" t="s">
        <v>270</v>
      </c>
      <c r="E14" s="69">
        <v>4290306</v>
      </c>
      <c r="F14" s="70">
        <v>4290306</v>
      </c>
      <c r="G14" s="71">
        <v>0</v>
      </c>
      <c r="H14" s="71">
        <v>0</v>
      </c>
      <c r="I14" s="71">
        <v>0</v>
      </c>
      <c r="J14" s="69">
        <v>0</v>
      </c>
    </row>
    <row r="15" spans="1:10" s="44" customFormat="1" ht="18.75" customHeight="1">
      <c r="A15" s="55" t="s">
        <v>75</v>
      </c>
      <c r="B15" s="55" t="s">
        <v>78</v>
      </c>
      <c r="C15" s="55" t="s">
        <v>76</v>
      </c>
      <c r="D15" s="56" t="s">
        <v>271</v>
      </c>
      <c r="E15" s="69">
        <v>1708992</v>
      </c>
      <c r="F15" s="70">
        <v>1708992</v>
      </c>
      <c r="G15" s="71">
        <v>0</v>
      </c>
      <c r="H15" s="71">
        <v>0</v>
      </c>
      <c r="I15" s="71">
        <v>0</v>
      </c>
      <c r="J15" s="69">
        <v>0</v>
      </c>
    </row>
    <row r="16" spans="1:10" s="44" customFormat="1" ht="18.75" customHeight="1">
      <c r="A16" s="55"/>
      <c r="B16" s="55" t="s">
        <v>70</v>
      </c>
      <c r="C16" s="55"/>
      <c r="D16" s="56" t="s">
        <v>272</v>
      </c>
      <c r="E16" s="69">
        <v>72600</v>
      </c>
      <c r="F16" s="70">
        <v>72600</v>
      </c>
      <c r="G16" s="71">
        <v>0</v>
      </c>
      <c r="H16" s="71">
        <v>0</v>
      </c>
      <c r="I16" s="71">
        <v>0</v>
      </c>
      <c r="J16" s="69">
        <v>0</v>
      </c>
    </row>
    <row r="17" spans="1:10" s="44" customFormat="1" ht="18.75" customHeight="1">
      <c r="A17" s="55" t="s">
        <v>75</v>
      </c>
      <c r="B17" s="55" t="s">
        <v>72</v>
      </c>
      <c r="C17" s="55" t="s">
        <v>81</v>
      </c>
      <c r="D17" s="56" t="s">
        <v>273</v>
      </c>
      <c r="E17" s="69">
        <v>72600</v>
      </c>
      <c r="F17" s="70">
        <v>72600</v>
      </c>
      <c r="G17" s="71">
        <v>0</v>
      </c>
      <c r="H17" s="71">
        <v>0</v>
      </c>
      <c r="I17" s="71">
        <v>0</v>
      </c>
      <c r="J17" s="69">
        <v>0</v>
      </c>
    </row>
    <row r="18" spans="1:10" s="44" customFormat="1" ht="18.75" customHeight="1">
      <c r="A18" s="55"/>
      <c r="B18" s="55" t="s">
        <v>83</v>
      </c>
      <c r="C18" s="55"/>
      <c r="D18" s="56" t="s">
        <v>274</v>
      </c>
      <c r="E18" s="69">
        <v>34848</v>
      </c>
      <c r="F18" s="70">
        <v>34848</v>
      </c>
      <c r="G18" s="71">
        <v>0</v>
      </c>
      <c r="H18" s="71">
        <v>0</v>
      </c>
      <c r="I18" s="71">
        <v>0</v>
      </c>
      <c r="J18" s="69">
        <v>0</v>
      </c>
    </row>
    <row r="19" spans="1:10" s="44" customFormat="1" ht="18.75" customHeight="1">
      <c r="A19" s="55" t="s">
        <v>75</v>
      </c>
      <c r="B19" s="55" t="s">
        <v>84</v>
      </c>
      <c r="C19" s="55" t="s">
        <v>81</v>
      </c>
      <c r="D19" s="56" t="s">
        <v>275</v>
      </c>
      <c r="E19" s="69">
        <v>34848</v>
      </c>
      <c r="F19" s="70">
        <v>34848</v>
      </c>
      <c r="G19" s="71">
        <v>0</v>
      </c>
      <c r="H19" s="71">
        <v>0</v>
      </c>
      <c r="I19" s="71">
        <v>0</v>
      </c>
      <c r="J19" s="69">
        <v>0</v>
      </c>
    </row>
    <row r="20" spans="1:10" s="44" customFormat="1" ht="18.75" customHeight="1">
      <c r="A20" s="55"/>
      <c r="B20" s="55"/>
      <c r="C20" s="55"/>
      <c r="D20" s="56" t="s">
        <v>276</v>
      </c>
      <c r="E20" s="69">
        <v>716544</v>
      </c>
      <c r="F20" s="70">
        <v>716544</v>
      </c>
      <c r="G20" s="71">
        <v>0</v>
      </c>
      <c r="H20" s="71">
        <v>0</v>
      </c>
      <c r="I20" s="71">
        <v>0</v>
      </c>
      <c r="J20" s="69">
        <v>0</v>
      </c>
    </row>
    <row r="21" spans="1:10" s="44" customFormat="1" ht="18.75" customHeight="1">
      <c r="A21" s="55"/>
      <c r="B21" s="55" t="s">
        <v>87</v>
      </c>
      <c r="C21" s="55"/>
      <c r="D21" s="56" t="s">
        <v>277</v>
      </c>
      <c r="E21" s="69">
        <v>716544</v>
      </c>
      <c r="F21" s="70">
        <v>716544</v>
      </c>
      <c r="G21" s="71">
        <v>0</v>
      </c>
      <c r="H21" s="71">
        <v>0</v>
      </c>
      <c r="I21" s="71">
        <v>0</v>
      </c>
      <c r="J21" s="69">
        <v>0</v>
      </c>
    </row>
    <row r="22" spans="1:10" s="44" customFormat="1" ht="18.75" customHeight="1">
      <c r="A22" s="55" t="s">
        <v>86</v>
      </c>
      <c r="B22" s="55" t="s">
        <v>89</v>
      </c>
      <c r="C22" s="55" t="s">
        <v>73</v>
      </c>
      <c r="D22" s="56" t="s">
        <v>278</v>
      </c>
      <c r="E22" s="69">
        <v>716544</v>
      </c>
      <c r="F22" s="70">
        <v>716544</v>
      </c>
      <c r="G22" s="71">
        <v>0</v>
      </c>
      <c r="H22" s="71">
        <v>0</v>
      </c>
      <c r="I22" s="71">
        <v>0</v>
      </c>
      <c r="J22" s="69">
        <v>0</v>
      </c>
    </row>
    <row r="23" spans="1:10" s="44" customFormat="1" ht="18.75" customHeight="1">
      <c r="A23" s="55"/>
      <c r="B23" s="55"/>
      <c r="C23" s="55"/>
      <c r="D23" s="56" t="s">
        <v>279</v>
      </c>
      <c r="E23" s="69">
        <v>781956</v>
      </c>
      <c r="F23" s="70">
        <v>781956</v>
      </c>
      <c r="G23" s="71">
        <v>0</v>
      </c>
      <c r="H23" s="71">
        <v>0</v>
      </c>
      <c r="I23" s="71">
        <v>0</v>
      </c>
      <c r="J23" s="69">
        <v>0</v>
      </c>
    </row>
    <row r="24" spans="1:10" s="44" customFormat="1" ht="18.75" customHeight="1">
      <c r="A24" s="55"/>
      <c r="B24" s="55" t="s">
        <v>73</v>
      </c>
      <c r="C24" s="55"/>
      <c r="D24" s="56" t="s">
        <v>280</v>
      </c>
      <c r="E24" s="69">
        <v>781956</v>
      </c>
      <c r="F24" s="70">
        <v>781956</v>
      </c>
      <c r="G24" s="71">
        <v>0</v>
      </c>
      <c r="H24" s="71">
        <v>0</v>
      </c>
      <c r="I24" s="71">
        <v>0</v>
      </c>
      <c r="J24" s="69">
        <v>0</v>
      </c>
    </row>
    <row r="25" spans="1:10" s="44" customFormat="1" ht="18.75" customHeight="1">
      <c r="A25" s="55" t="s">
        <v>91</v>
      </c>
      <c r="B25" s="55" t="s">
        <v>93</v>
      </c>
      <c r="C25" s="55" t="s">
        <v>81</v>
      </c>
      <c r="D25" s="56" t="s">
        <v>226</v>
      </c>
      <c r="E25" s="69">
        <v>781956</v>
      </c>
      <c r="F25" s="70">
        <v>781956</v>
      </c>
      <c r="G25" s="71">
        <v>0</v>
      </c>
      <c r="H25" s="71">
        <v>0</v>
      </c>
      <c r="I25" s="71">
        <v>0</v>
      </c>
      <c r="J25" s="69">
        <v>0</v>
      </c>
    </row>
    <row r="26" spans="1:200" s="45" customFormat="1" ht="18.75" customHeight="1">
      <c r="A26" s="59"/>
      <c r="B26" s="44"/>
      <c r="C26" s="60"/>
      <c r="D26" s="60"/>
      <c r="E26" s="60"/>
      <c r="F26" s="59"/>
      <c r="G26" s="44"/>
      <c r="H26" s="60"/>
      <c r="I26" s="60"/>
      <c r="J26" s="60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</row>
    <row r="27" s="45" customFormat="1" ht="22.5" customHeight="1"/>
    <row r="28" s="45" customFormat="1" ht="22.5" customHeight="1"/>
    <row r="29" s="45" customFormat="1" ht="22.5" customHeight="1"/>
    <row r="30" s="45" customFormat="1" ht="22.5" customHeight="1"/>
    <row r="31" s="45" customFormat="1" ht="22.5" customHeight="1"/>
    <row r="32" s="45" customFormat="1" ht="22.5" customHeight="1"/>
    <row r="33" s="45" customFormat="1" ht="22.5" customHeight="1"/>
    <row r="34" s="46" customFormat="1" ht="14.25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  <row r="42" s="46" customFormat="1" ht="14.25"/>
    <row r="43" s="46" customFormat="1" ht="14.25"/>
    <row r="44" s="46" customFormat="1" ht="14.25"/>
    <row r="45" s="46" customFormat="1" ht="14.25"/>
  </sheetData>
  <sheetProtection/>
  <mergeCells count="9">
    <mergeCell ref="A3:J3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1.34" right="1.34" top="0.79" bottom="0.79" header="0.51" footer="0.51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7.16015625" style="0" customWidth="1"/>
    <col min="6" max="7" width="20.66015625" style="0" customWidth="1"/>
  </cols>
  <sheetData>
    <row r="1" spans="1:7" s="10" customFormat="1" ht="19.5" customHeight="1">
      <c r="A1" s="8" t="s">
        <v>281</v>
      </c>
      <c r="B1" s="1"/>
      <c r="C1" s="1"/>
      <c r="D1" s="47"/>
      <c r="E1" s="48"/>
      <c r="F1" s="48"/>
      <c r="G1" s="39"/>
    </row>
    <row r="2" spans="1:7" s="10" customFormat="1" ht="10.5" customHeight="1">
      <c r="A2" s="11"/>
      <c r="B2" s="1"/>
      <c r="C2" s="1"/>
      <c r="D2" s="47"/>
      <c r="E2" s="48"/>
      <c r="F2" s="48"/>
      <c r="G2" s="39"/>
    </row>
    <row r="3" spans="1:7" s="2" customFormat="1" ht="30" customHeight="1">
      <c r="A3" s="49" t="s">
        <v>282</v>
      </c>
      <c r="B3" s="49"/>
      <c r="C3" s="49"/>
      <c r="D3" s="49"/>
      <c r="E3" s="49"/>
      <c r="F3" s="49"/>
      <c r="G3" s="49"/>
    </row>
    <row r="4" spans="1:7" s="42" customFormat="1" ht="19.5" customHeight="1">
      <c r="A4" s="13"/>
      <c r="B4" s="13"/>
      <c r="C4" s="13"/>
      <c r="D4" s="50"/>
      <c r="E4" s="51"/>
      <c r="F4" s="51"/>
      <c r="G4" s="52" t="s">
        <v>5</v>
      </c>
    </row>
    <row r="5" spans="1:7" s="43" customFormat="1" ht="22.5" customHeight="1">
      <c r="A5" s="21" t="s">
        <v>62</v>
      </c>
      <c r="B5" s="21"/>
      <c r="C5" s="21"/>
      <c r="D5" s="21" t="s">
        <v>63</v>
      </c>
      <c r="E5" s="21" t="s">
        <v>283</v>
      </c>
      <c r="F5" s="21"/>
      <c r="G5" s="21"/>
    </row>
    <row r="6" spans="1:7" s="43" customFormat="1" ht="22.5" customHeight="1">
      <c r="A6" s="21" t="s">
        <v>64</v>
      </c>
      <c r="B6" s="21" t="s">
        <v>65</v>
      </c>
      <c r="C6" s="21" t="s">
        <v>66</v>
      </c>
      <c r="D6" s="21"/>
      <c r="E6" s="53" t="s">
        <v>68</v>
      </c>
      <c r="F6" s="21" t="s">
        <v>60</v>
      </c>
      <c r="G6" s="21" t="s">
        <v>61</v>
      </c>
    </row>
    <row r="7" spans="1:7" s="44" customFormat="1" ht="22.5" customHeight="1">
      <c r="A7" s="54" t="s">
        <v>67</v>
      </c>
      <c r="B7" s="54" t="s">
        <v>67</v>
      </c>
      <c r="C7" s="54" t="s">
        <v>67</v>
      </c>
      <c r="D7" s="54" t="s">
        <v>67</v>
      </c>
      <c r="E7" s="54">
        <v>1</v>
      </c>
      <c r="F7" s="54">
        <v>2</v>
      </c>
      <c r="G7" s="54">
        <v>3</v>
      </c>
    </row>
    <row r="8" spans="1:9" s="44" customFormat="1" ht="22.5" customHeight="1">
      <c r="A8" s="55"/>
      <c r="B8" s="55"/>
      <c r="C8" s="55"/>
      <c r="D8" s="56"/>
      <c r="E8" s="57"/>
      <c r="F8" s="58"/>
      <c r="G8" s="57"/>
      <c r="I8" s="62"/>
    </row>
    <row r="9" spans="2:7" s="44" customFormat="1" ht="22.5" customHeight="1">
      <c r="B9" s="59"/>
      <c r="C9" s="59"/>
      <c r="D9" s="60"/>
      <c r="E9" s="60"/>
      <c r="F9" s="59"/>
      <c r="G9" s="60"/>
    </row>
    <row r="10" spans="1:8" s="44" customFormat="1" ht="22.5" customHeight="1">
      <c r="A10"/>
      <c r="B10"/>
      <c r="C10"/>
      <c r="D10"/>
      <c r="E10"/>
      <c r="F10" s="59"/>
      <c r="G10"/>
      <c r="H10" s="60"/>
    </row>
    <row r="11" spans="1:9" s="44" customFormat="1" ht="22.5" customHeight="1">
      <c r="A11"/>
      <c r="B11"/>
      <c r="C11" s="59"/>
      <c r="D11" s="59"/>
      <c r="E11" s="59"/>
      <c r="F11"/>
      <c r="G11"/>
      <c r="H11" s="60"/>
      <c r="I11" s="63"/>
    </row>
    <row r="12" spans="1:7" s="44" customFormat="1" ht="22.5" customHeight="1">
      <c r="A12"/>
      <c r="B12"/>
      <c r="C12"/>
      <c r="D12" s="59"/>
      <c r="E12"/>
      <c r="F12"/>
      <c r="G12"/>
    </row>
    <row r="13" spans="1:7" s="44" customFormat="1" ht="22.5" customHeight="1">
      <c r="A13"/>
      <c r="B13"/>
      <c r="C13"/>
      <c r="D13" s="59"/>
      <c r="E13" s="59"/>
      <c r="F13" s="59"/>
      <c r="G13"/>
    </row>
    <row r="14" spans="1:9" s="44" customFormat="1" ht="22.5" customHeight="1">
      <c r="A14"/>
      <c r="B14"/>
      <c r="C14"/>
      <c r="D14"/>
      <c r="E14" s="59"/>
      <c r="F14" s="59"/>
      <c r="G14"/>
      <c r="I14" s="60"/>
    </row>
    <row r="15" spans="1:7" s="44" customFormat="1" ht="22.5" customHeight="1">
      <c r="A15"/>
      <c r="B15"/>
      <c r="C15"/>
      <c r="D15" s="59"/>
      <c r="E15" s="59"/>
      <c r="F15"/>
      <c r="G15"/>
    </row>
    <row r="16" spans="1:7" s="44" customFormat="1" ht="22.5" customHeight="1">
      <c r="A16"/>
      <c r="B16"/>
      <c r="C16"/>
      <c r="D16"/>
      <c r="E16"/>
      <c r="F16"/>
      <c r="G16"/>
    </row>
    <row r="17" spans="1:7" s="44" customFormat="1" ht="22.5" customHeight="1">
      <c r="A17"/>
      <c r="B17"/>
      <c r="C17"/>
      <c r="D17"/>
      <c r="E17"/>
      <c r="F17" s="59"/>
      <c r="G17"/>
    </row>
    <row r="18" spans="5:6" s="45" customFormat="1" ht="22.5" customHeight="1">
      <c r="E18" s="61"/>
      <c r="F18" s="61"/>
    </row>
    <row r="19" s="45" customFormat="1" ht="22.5" customHeight="1">
      <c r="E19" s="61"/>
    </row>
    <row r="20" s="45" customFormat="1" ht="22.5" customHeight="1">
      <c r="F20" s="61"/>
    </row>
    <row r="21" spans="6:7" s="45" customFormat="1" ht="22.5" customHeight="1">
      <c r="F21" s="61"/>
      <c r="G21" s="61"/>
    </row>
    <row r="22" s="45" customFormat="1" ht="22.5" customHeight="1">
      <c r="G22" s="61"/>
    </row>
    <row r="23" s="45" customFormat="1" ht="22.5" customHeight="1"/>
    <row r="24" s="45" customFormat="1" ht="22.5" customHeight="1"/>
    <row r="25" s="45" customFormat="1" ht="22.5" customHeight="1"/>
    <row r="26" s="45" customFormat="1" ht="22.5" customHeight="1"/>
    <row r="27" s="45" customFormat="1" ht="22.5" customHeight="1"/>
    <row r="28" s="45" customFormat="1" ht="22.5" customHeight="1"/>
    <row r="29" s="45" customFormat="1" ht="22.5" customHeight="1"/>
    <row r="30" s="45" customFormat="1" ht="22.5" customHeight="1"/>
    <row r="31" s="45" customFormat="1" ht="22.5" customHeight="1"/>
    <row r="32" s="45" customFormat="1" ht="22.5" customHeight="1"/>
    <row r="33" s="45" customFormat="1" ht="22.5" customHeight="1"/>
    <row r="34" s="45" customFormat="1" ht="22.5" customHeight="1"/>
    <row r="35" s="46" customFormat="1" ht="14.25"/>
    <row r="36" s="46" customFormat="1" ht="14.25"/>
    <row r="37" s="46" customFormat="1" ht="14.25"/>
    <row r="38" s="46" customFormat="1" ht="14.25"/>
    <row r="39" s="46" customFormat="1" ht="14.25"/>
    <row r="40" s="46" customFormat="1" ht="14.25"/>
    <row r="41" s="46" customFormat="1" ht="14.25"/>
    <row r="42" s="46" customFormat="1" ht="14.25"/>
    <row r="43" s="46" customFormat="1" ht="14.25"/>
    <row r="44" s="46" customFormat="1" ht="14.25"/>
    <row r="45" s="46" customFormat="1" ht="14.25"/>
    <row r="46" s="46" customFormat="1" ht="14.25"/>
  </sheetData>
  <sheetProtection/>
  <mergeCells count="4">
    <mergeCell ref="A3:G3"/>
    <mergeCell ref="A5:C5"/>
    <mergeCell ref="E5:G5"/>
    <mergeCell ref="D5:D6"/>
  </mergeCells>
  <printOptions horizontalCentered="1"/>
  <pageMargins left="1.34" right="1.34" top="1.38" bottom="1.3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workbookViewId="0" topLeftCell="A1">
      <selection activeCell="H11" sqref="H11"/>
    </sheetView>
  </sheetViews>
  <sheetFormatPr defaultColWidth="9.16015625" defaultRowHeight="11.25"/>
  <cols>
    <col min="1" max="1" width="40" style="6" customWidth="1"/>
    <col min="2" max="2" width="17.33203125" style="6" customWidth="1"/>
    <col min="3" max="4" width="14" style="6" customWidth="1"/>
    <col min="5" max="5" width="17.83203125" style="7" customWidth="1"/>
    <col min="6" max="7" width="14" style="7" customWidth="1"/>
    <col min="8" max="9" width="12.33203125" style="6" customWidth="1"/>
    <col min="10" max="16384" width="9" style="6" customWidth="1"/>
  </cols>
  <sheetData>
    <row r="1" spans="1:9" s="1" customFormat="1" ht="19.5" customHeight="1">
      <c r="A1" s="8" t="s">
        <v>284</v>
      </c>
      <c r="B1" s="9"/>
      <c r="C1" s="9"/>
      <c r="D1" s="9"/>
      <c r="E1" s="10"/>
      <c r="F1" s="10"/>
      <c r="G1" s="10"/>
      <c r="I1" s="39"/>
    </row>
    <row r="2" spans="1:9" s="1" customFormat="1" ht="14.25" customHeight="1">
      <c r="A2" s="11"/>
      <c r="B2" s="9"/>
      <c r="C2" s="9"/>
      <c r="D2" s="9"/>
      <c r="E2" s="10"/>
      <c r="F2" s="10"/>
      <c r="G2" s="10"/>
      <c r="I2" s="39"/>
    </row>
    <row r="3" spans="1:9" s="2" customFormat="1" ht="30" customHeight="1">
      <c r="A3" s="12" t="s">
        <v>285</v>
      </c>
      <c r="B3" s="12"/>
      <c r="C3" s="12"/>
      <c r="D3" s="12"/>
      <c r="E3" s="12"/>
      <c r="F3" s="12"/>
      <c r="G3" s="12"/>
      <c r="H3" s="12"/>
      <c r="I3" s="12"/>
    </row>
    <row r="4" spans="1:9" s="3" customFormat="1" ht="24" customHeight="1">
      <c r="A4" s="13"/>
      <c r="B4" s="14"/>
      <c r="C4" s="14"/>
      <c r="D4" s="14"/>
      <c r="E4" s="15"/>
      <c r="F4" s="15"/>
      <c r="G4" s="15"/>
      <c r="I4" s="40" t="s">
        <v>5</v>
      </c>
    </row>
    <row r="5" spans="1:9" s="4" customFormat="1" ht="34.5" customHeight="1">
      <c r="A5" s="16" t="s">
        <v>286</v>
      </c>
      <c r="B5" s="17" t="s">
        <v>287</v>
      </c>
      <c r="C5" s="18"/>
      <c r="D5" s="18"/>
      <c r="E5" s="19" t="s">
        <v>288</v>
      </c>
      <c r="F5" s="20"/>
      <c r="G5" s="20"/>
      <c r="H5" s="21" t="s">
        <v>289</v>
      </c>
      <c r="I5" s="21"/>
    </row>
    <row r="6" spans="1:9" s="4" customFormat="1" ht="51" customHeight="1">
      <c r="A6" s="16"/>
      <c r="B6" s="16" t="s">
        <v>290</v>
      </c>
      <c r="C6" s="21" t="s">
        <v>291</v>
      </c>
      <c r="D6" s="16" t="s">
        <v>12</v>
      </c>
      <c r="E6" s="22" t="s">
        <v>290</v>
      </c>
      <c r="F6" s="16" t="s">
        <v>292</v>
      </c>
      <c r="G6" s="16" t="s">
        <v>12</v>
      </c>
      <c r="H6" s="21" t="s">
        <v>293</v>
      </c>
      <c r="I6" s="21" t="s">
        <v>294</v>
      </c>
    </row>
    <row r="7" spans="1:9" s="5" customFormat="1" ht="33" customHeight="1">
      <c r="A7" s="23" t="s">
        <v>295</v>
      </c>
      <c r="B7" s="24">
        <v>36000</v>
      </c>
      <c r="C7" s="24">
        <v>36000</v>
      </c>
      <c r="D7" s="24"/>
      <c r="E7" s="25">
        <f>SUM(E7:E11)</f>
        <v>102000</v>
      </c>
      <c r="F7" s="25">
        <f>SUM(F7:F11)</f>
        <v>102000</v>
      </c>
      <c r="G7" s="26"/>
      <c r="H7" s="25"/>
      <c r="I7" s="41"/>
    </row>
    <row r="8" spans="1:9" s="5" customFormat="1" ht="33" customHeight="1">
      <c r="A8" s="27" t="s">
        <v>296</v>
      </c>
      <c r="B8" s="28"/>
      <c r="C8" s="28"/>
      <c r="D8" s="28"/>
      <c r="E8" s="29">
        <v>0</v>
      </c>
      <c r="F8" s="30">
        <v>0</v>
      </c>
      <c r="G8" s="31">
        <v>0</v>
      </c>
      <c r="H8" s="25"/>
      <c r="I8" s="41"/>
    </row>
    <row r="9" spans="1:9" s="5" customFormat="1" ht="33" customHeight="1">
      <c r="A9" s="27" t="s">
        <v>297</v>
      </c>
      <c r="B9" s="28">
        <v>20000</v>
      </c>
      <c r="C9" s="28">
        <v>20000</v>
      </c>
      <c r="D9" s="28"/>
      <c r="E9" s="25">
        <v>22000</v>
      </c>
      <c r="F9" s="32">
        <v>22000</v>
      </c>
      <c r="G9" s="33">
        <v>0</v>
      </c>
      <c r="H9" s="25"/>
      <c r="I9" s="41"/>
    </row>
    <row r="10" spans="1:9" s="5" customFormat="1" ht="33" customHeight="1">
      <c r="A10" s="27" t="s">
        <v>298</v>
      </c>
      <c r="B10" s="24"/>
      <c r="C10" s="24"/>
      <c r="D10" s="24"/>
      <c r="E10" s="34"/>
      <c r="F10" s="34"/>
      <c r="G10" s="34"/>
      <c r="H10" s="25"/>
      <c r="I10" s="41"/>
    </row>
    <row r="11" spans="1:9" s="5" customFormat="1" ht="33" customHeight="1">
      <c r="A11" s="35" t="s">
        <v>299</v>
      </c>
      <c r="B11" s="28">
        <v>16000</v>
      </c>
      <c r="C11" s="28">
        <v>16000</v>
      </c>
      <c r="D11" s="28"/>
      <c r="E11" s="29">
        <v>80000</v>
      </c>
      <c r="F11" s="30">
        <v>80000</v>
      </c>
      <c r="G11" s="31">
        <v>0</v>
      </c>
      <c r="H11" s="25"/>
      <c r="I11" s="41"/>
    </row>
    <row r="12" spans="1:9" s="5" customFormat="1" ht="33" customHeight="1">
      <c r="A12" s="35" t="s">
        <v>300</v>
      </c>
      <c r="B12" s="24"/>
      <c r="C12" s="28"/>
      <c r="D12" s="28"/>
      <c r="E12" s="25">
        <v>0</v>
      </c>
      <c r="F12" s="32">
        <v>0</v>
      </c>
      <c r="G12" s="33">
        <v>0</v>
      </c>
      <c r="H12" s="36"/>
      <c r="I12" s="41"/>
    </row>
    <row r="13" spans="6:8" ht="14.25">
      <c r="F13" s="37"/>
      <c r="H13" s="38"/>
    </row>
    <row r="14" spans="6:8" ht="14.25">
      <c r="F14" s="37"/>
      <c r="H14" s="38"/>
    </row>
    <row r="15" spans="6:8" ht="14.25">
      <c r="F15" s="37"/>
      <c r="H15" s="38"/>
    </row>
    <row r="16" spans="6:8" ht="14.25">
      <c r="F16" s="37"/>
      <c r="H16" s="38"/>
    </row>
    <row r="18" ht="14.25">
      <c r="G18" s="37"/>
    </row>
    <row r="20" ht="14.25">
      <c r="G20" s="37"/>
    </row>
  </sheetData>
  <sheetProtection/>
  <mergeCells count="5">
    <mergeCell ref="A3:I3"/>
    <mergeCell ref="B5:D5"/>
    <mergeCell ref="E5:G5"/>
    <mergeCell ref="H5:I5"/>
    <mergeCell ref="A5:A6"/>
  </mergeCells>
  <printOptions horizontalCentered="1"/>
  <pageMargins left="1.34" right="1.34" top="1.38" bottom="1.38" header="0.51" footer="0.51"/>
  <pageSetup fitToHeight="100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2017-05-05T03:24:36Z</dcterms:created>
  <dcterms:modified xsi:type="dcterms:W3CDTF">2017-06-05T02:26:59Z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